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ПИТАНИЕ\ПИТАНИЕ 2026\"/>
    </mc:Choice>
  </mc:AlternateContent>
  <xr:revisionPtr revIDLastSave="0" documentId="13_ncr:1_{FBD17D5A-273C-4D58-B060-F4DFEF6FD3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 l="1"/>
  <c r="I195" i="1"/>
  <c r="L195" i="1"/>
  <c r="G195" i="1"/>
  <c r="J195" i="1"/>
  <c r="H195" i="1"/>
  <c r="H176" i="1"/>
  <c r="I176" i="1"/>
  <c r="J176" i="1"/>
  <c r="G176" i="1"/>
  <c r="L176" i="1"/>
  <c r="G157" i="1"/>
  <c r="L157" i="1"/>
  <c r="J157" i="1"/>
  <c r="I157" i="1"/>
  <c r="H157" i="1"/>
  <c r="L138" i="1"/>
  <c r="J138" i="1"/>
  <c r="I138" i="1"/>
  <c r="H138" i="1"/>
  <c r="G138" i="1"/>
  <c r="L119" i="1"/>
  <c r="H119" i="1"/>
  <c r="G119" i="1"/>
  <c r="I119" i="1"/>
  <c r="J119" i="1"/>
  <c r="I100" i="1"/>
  <c r="F100" i="1"/>
  <c r="J100" i="1"/>
  <c r="L100" i="1"/>
  <c r="G100" i="1"/>
  <c r="H100" i="1"/>
  <c r="L81" i="1"/>
  <c r="J81" i="1"/>
  <c r="F81" i="1"/>
  <c r="G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I196" i="1"/>
  <c r="J196" i="1"/>
  <c r="L196" i="1"/>
  <c r="F196" i="1"/>
</calcChain>
</file>

<file path=xl/sharedStrings.xml><?xml version="1.0" encoding="utf-8"?>
<sst xmlns="http://schemas.openxmlformats.org/spreadsheetml/2006/main" count="283" uniqueCount="71">
  <si>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</si>
  <si>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</si>
  <si>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</si>
  <si>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</si>
  <si>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</si>
  <si>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</si>
  <si>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</si>
  <si>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</si>
  <si>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</si>
  <si>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</si>
  <si>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</si>
  <si>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</si>
  <si>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</si>
  <si>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</si>
  <si>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</si>
  <si>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</si>
  <si>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</si>
  <si>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</si>
  <si>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</si>
  <si>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</si>
  <si>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</si>
  <si>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</si>
  <si>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</si>
  <si>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</si>
  <si>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</si>
  <si>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</si>
  <si>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</si>
  <si>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</si>
  <si>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</si>
  <si>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</si>
  <si>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</si>
  <si>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</si>
  <si>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</si>
  <si>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</si>
  <si>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</si>
  <si>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</si>
  <si>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</si>
  <si>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</si>
  <si>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</si>
  <si>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МАОУСОШ 19</t>
  </si>
  <si>
    <t>ИП Байдарова Е.В.</t>
  </si>
  <si>
    <t>Байдарова Е.В.</t>
  </si>
  <si>
    <t>Хлеб пшеничный йодированный</t>
  </si>
  <si>
    <t>Чай с сахаром</t>
  </si>
  <si>
    <t>Борщ с картофелем и сметаной</t>
  </si>
  <si>
    <t>Плов из птицы</t>
  </si>
  <si>
    <t>Пюре картофельное</t>
  </si>
  <si>
    <t>Тефтели мясные с томатным соусом</t>
  </si>
  <si>
    <t>Суп картофельный с горохом</t>
  </si>
  <si>
    <t>Макароны отварные</t>
  </si>
  <si>
    <t>Фрикаделька куриная с соусом</t>
  </si>
  <si>
    <t>Витаминизированный напиток</t>
  </si>
  <si>
    <t>Щи из свежей капусты со сметаной</t>
  </si>
  <si>
    <t>Кондитерское изделие</t>
  </si>
  <si>
    <t>Гречка отварная</t>
  </si>
  <si>
    <t>Чай с лимоном</t>
  </si>
  <si>
    <t>Фрукты свежие</t>
  </si>
  <si>
    <t>Голубцы ленивые в томат.соусе</t>
  </si>
  <si>
    <t>Кнели куриные с соусом томатным</t>
  </si>
  <si>
    <t>Фрикаделька мясная в соусе</t>
  </si>
  <si>
    <t>Рассольник "Домашний" со сметаной</t>
  </si>
  <si>
    <t>Рассольник "Ленинградский " со сметаной</t>
  </si>
  <si>
    <t>Бутерброд с сыром (30\20)</t>
  </si>
  <si>
    <t>Каша вязкая молочная из пшенной, рисовой, кукурузной, пшеничной крупы сл.маслом</t>
  </si>
  <si>
    <t>Биточек куриный с соусом</t>
  </si>
  <si>
    <t>Бутерброд с сыром</t>
  </si>
  <si>
    <t xml:space="preserve">Фрукты свежие </t>
  </si>
  <si>
    <t>Тефтели рыбные в томат.соусе</t>
  </si>
  <si>
    <t>Птица в соусе</t>
  </si>
  <si>
    <t>Огурец свежий порционно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</si>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</sst>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136" zoomScaleNormal="136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I196" sqref="I19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39</v>
      </c>
      <c r="D1" s="54"/>
      <c r="E1" s="54"/>
      <c r="F1" s="12" t="s">
        <v>16</v>
      </c>
      <c r="G1" s="2" t="s">
        <v>17</v>
      </c>
      <c r="H1" s="55" t="s">
        <v>40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41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14</v>
      </c>
      <c r="I3" s="48">
        <v>1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63</v>
      </c>
      <c r="F6" s="40">
        <v>200</v>
      </c>
      <c r="G6" s="40">
        <v>8.4</v>
      </c>
      <c r="H6" s="40">
        <v>9.8000000000000007</v>
      </c>
      <c r="I6" s="40">
        <v>32.4</v>
      </c>
      <c r="J6" s="40">
        <v>287</v>
      </c>
      <c r="K6" s="41">
        <v>173</v>
      </c>
      <c r="L6" s="40">
        <v>32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0.2</v>
      </c>
      <c r="H8" s="43">
        <v>0.1</v>
      </c>
      <c r="I8" s="43">
        <v>10</v>
      </c>
      <c r="J8" s="43">
        <v>56</v>
      </c>
      <c r="K8" s="44">
        <v>376</v>
      </c>
      <c r="L8" s="43">
        <v>5</v>
      </c>
    </row>
    <row r="9" spans="1:12" ht="15" x14ac:dyDescent="0.25">
      <c r="A9" s="23"/>
      <c r="B9" s="15"/>
      <c r="C9" s="11"/>
      <c r="D9" s="7" t="s">
        <v>23</v>
      </c>
      <c r="E9" s="42" t="s">
        <v>62</v>
      </c>
      <c r="F9" s="43">
        <v>50</v>
      </c>
      <c r="G9" s="43">
        <v>7.8</v>
      </c>
      <c r="H9" s="43">
        <v>6.3</v>
      </c>
      <c r="I9" s="43">
        <v>14.8</v>
      </c>
      <c r="J9" s="43">
        <v>144</v>
      </c>
      <c r="K9" s="44"/>
      <c r="L9" s="43">
        <v>24</v>
      </c>
    </row>
    <row r="10" spans="1:12" ht="15" x14ac:dyDescent="0.25">
      <c r="A10" s="23"/>
      <c r="B10" s="15"/>
      <c r="C10" s="11"/>
      <c r="D10" s="7" t="s">
        <v>24</v>
      </c>
      <c r="E10" s="42" t="s">
        <v>56</v>
      </c>
      <c r="F10" s="43">
        <v>100</v>
      </c>
      <c r="G10" s="43">
        <v>0</v>
      </c>
      <c r="H10" s="43">
        <v>0</v>
      </c>
      <c r="I10" s="43">
        <v>9.8000000000000007</v>
      </c>
      <c r="J10" s="43">
        <v>61</v>
      </c>
      <c r="K10" s="44"/>
      <c r="L10" s="43">
        <v>27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16.399999999999999</v>
      </c>
      <c r="H13" s="19">
        <f t="shared" si="0"/>
        <v>16.2</v>
      </c>
      <c r="I13" s="19">
        <f t="shared" si="0"/>
        <v>67</v>
      </c>
      <c r="J13" s="19">
        <f t="shared" si="0"/>
        <v>548</v>
      </c>
      <c r="K13" s="25"/>
      <c r="L13" s="19">
        <f t="shared" ref="L13" si="1">SUM(L6:L12)</f>
        <v>88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220</v>
      </c>
      <c r="G15" s="43">
        <v>8.9</v>
      </c>
      <c r="H15" s="43">
        <v>8.8000000000000007</v>
      </c>
      <c r="I15" s="43">
        <v>28.5</v>
      </c>
      <c r="J15" s="43">
        <v>186.4</v>
      </c>
      <c r="K15" s="44">
        <v>82</v>
      </c>
      <c r="L15" s="43">
        <v>21</v>
      </c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230</v>
      </c>
      <c r="G16" s="43">
        <v>15.3</v>
      </c>
      <c r="H16" s="43">
        <v>17</v>
      </c>
      <c r="I16" s="43">
        <v>34.4</v>
      </c>
      <c r="J16" s="43">
        <v>347</v>
      </c>
      <c r="K16" s="44">
        <v>291</v>
      </c>
      <c r="L16" s="43">
        <v>77</v>
      </c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43</v>
      </c>
      <c r="F18" s="43">
        <v>200</v>
      </c>
      <c r="G18" s="43">
        <v>0.2</v>
      </c>
      <c r="H18" s="43">
        <v>0.1</v>
      </c>
      <c r="I18" s="43">
        <v>10</v>
      </c>
      <c r="J18" s="43">
        <v>56</v>
      </c>
      <c r="K18" s="44">
        <v>376</v>
      </c>
      <c r="L18" s="43">
        <v>5</v>
      </c>
    </row>
    <row r="19" spans="1:12" ht="15" x14ac:dyDescent="0.25">
      <c r="A19" s="23"/>
      <c r="B19" s="15"/>
      <c r="C19" s="11"/>
      <c r="D19" s="7" t="s">
        <v>31</v>
      </c>
      <c r="E19" s="42" t="s">
        <v>42</v>
      </c>
      <c r="F19" s="43">
        <v>50</v>
      </c>
      <c r="G19" s="43">
        <v>3.6</v>
      </c>
      <c r="H19" s="43">
        <v>1.1000000000000001</v>
      </c>
      <c r="I19" s="43">
        <v>24.4</v>
      </c>
      <c r="J19" s="43">
        <v>125</v>
      </c>
      <c r="K19" s="44"/>
      <c r="L19" s="43">
        <v>5</v>
      </c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28.000000000000004</v>
      </c>
      <c r="H23" s="19">
        <f t="shared" si="2"/>
        <v>27.000000000000004</v>
      </c>
      <c r="I23" s="19">
        <f t="shared" si="2"/>
        <v>97.300000000000011</v>
      </c>
      <c r="J23" s="19">
        <f t="shared" si="2"/>
        <v>714.4</v>
      </c>
      <c r="K23" s="25"/>
      <c r="L23" s="19">
        <f t="shared" ref="L23" si="3">SUM(L14:L22)</f>
        <v>108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1250</v>
      </c>
      <c r="G24" s="32">
        <f t="shared" ref="G24:J24" si="4">G13+G23</f>
        <v>44.400000000000006</v>
      </c>
      <c r="H24" s="32">
        <f t="shared" si="4"/>
        <v>43.2</v>
      </c>
      <c r="I24" s="32">
        <f t="shared" si="4"/>
        <v>164.3</v>
      </c>
      <c r="J24" s="32">
        <f t="shared" si="4"/>
        <v>1262.4000000000001</v>
      </c>
      <c r="K24" s="32"/>
      <c r="L24" s="32">
        <f t="shared" ref="L24" si="5">L13+L23</f>
        <v>196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150</v>
      </c>
      <c r="G25" s="40">
        <v>4.5999999999999996</v>
      </c>
      <c r="H25" s="40">
        <v>5.7</v>
      </c>
      <c r="I25" s="40">
        <v>32.700000000000003</v>
      </c>
      <c r="J25" s="40">
        <v>200.6</v>
      </c>
      <c r="K25" s="41">
        <v>312</v>
      </c>
      <c r="L25" s="40">
        <v>32</v>
      </c>
    </row>
    <row r="26" spans="1:12" ht="15" x14ac:dyDescent="0.25">
      <c r="A26" s="14"/>
      <c r="B26" s="15"/>
      <c r="C26" s="11"/>
      <c r="D26" s="6" t="s">
        <v>21</v>
      </c>
      <c r="E26" s="42" t="s">
        <v>64</v>
      </c>
      <c r="F26" s="43">
        <v>110</v>
      </c>
      <c r="G26" s="43">
        <v>13.2</v>
      </c>
      <c r="H26" s="43">
        <v>9.8000000000000007</v>
      </c>
      <c r="I26" s="43">
        <v>7.8</v>
      </c>
      <c r="J26" s="43">
        <v>157</v>
      </c>
      <c r="K26" s="44">
        <v>278</v>
      </c>
      <c r="L26" s="43">
        <v>46</v>
      </c>
    </row>
    <row r="27" spans="1:12" ht="15" x14ac:dyDescent="0.25">
      <c r="A27" s="14"/>
      <c r="B27" s="15"/>
      <c r="C27" s="11"/>
      <c r="D27" s="7" t="s">
        <v>22</v>
      </c>
      <c r="E27" s="42" t="s">
        <v>43</v>
      </c>
      <c r="F27" s="43">
        <v>200</v>
      </c>
      <c r="G27" s="43">
        <v>0.2</v>
      </c>
      <c r="H27" s="43">
        <v>0.1</v>
      </c>
      <c r="I27" s="43">
        <v>10</v>
      </c>
      <c r="J27" s="43">
        <v>56</v>
      </c>
      <c r="K27" s="44">
        <v>376</v>
      </c>
      <c r="L27" s="43">
        <v>5</v>
      </c>
    </row>
    <row r="28" spans="1:12" ht="15" x14ac:dyDescent="0.25">
      <c r="A28" s="14"/>
      <c r="B28" s="15"/>
      <c r="C28" s="11"/>
      <c r="D28" s="7" t="s">
        <v>23</v>
      </c>
      <c r="E28" s="42" t="s">
        <v>42</v>
      </c>
      <c r="F28" s="43">
        <v>50</v>
      </c>
      <c r="G28" s="43">
        <v>3.6</v>
      </c>
      <c r="H28" s="43">
        <v>1.1000000000000001</v>
      </c>
      <c r="I28" s="43">
        <v>24.4</v>
      </c>
      <c r="J28" s="43">
        <v>125</v>
      </c>
      <c r="K28" s="44"/>
      <c r="L28" s="43">
        <v>5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21.599999999999998</v>
      </c>
      <c r="H32" s="19">
        <f t="shared" ref="H32" si="7">SUM(H25:H31)</f>
        <v>16.7</v>
      </c>
      <c r="I32" s="19">
        <f t="shared" ref="I32" si="8">SUM(I25:I31)</f>
        <v>74.900000000000006</v>
      </c>
      <c r="J32" s="19">
        <f t="shared" ref="J32:L32" si="9">SUM(J25:J31)</f>
        <v>538.6</v>
      </c>
      <c r="K32" s="25"/>
      <c r="L32" s="19">
        <f t="shared" si="9"/>
        <v>88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48</v>
      </c>
      <c r="F34" s="43">
        <v>200</v>
      </c>
      <c r="G34" s="43">
        <v>5.2</v>
      </c>
      <c r="H34" s="43">
        <v>8.4</v>
      </c>
      <c r="I34" s="43">
        <v>19.5</v>
      </c>
      <c r="J34" s="43">
        <v>164.4</v>
      </c>
      <c r="K34" s="44">
        <v>102</v>
      </c>
      <c r="L34" s="43">
        <v>20</v>
      </c>
    </row>
    <row r="35" spans="1:12" ht="15" x14ac:dyDescent="0.25">
      <c r="A35" s="14"/>
      <c r="B35" s="15"/>
      <c r="C35" s="11"/>
      <c r="D35" s="7" t="s">
        <v>28</v>
      </c>
      <c r="E35" s="42" t="s">
        <v>64</v>
      </c>
      <c r="F35" s="43">
        <v>110</v>
      </c>
      <c r="G35" s="43">
        <v>13.2</v>
      </c>
      <c r="H35" s="43">
        <v>9.8000000000000007</v>
      </c>
      <c r="I35" s="43">
        <v>7.8</v>
      </c>
      <c r="J35" s="43">
        <v>157</v>
      </c>
      <c r="K35" s="44">
        <v>278</v>
      </c>
      <c r="L35" s="43">
        <v>46</v>
      </c>
    </row>
    <row r="36" spans="1:12" ht="15" x14ac:dyDescent="0.25">
      <c r="A36" s="14"/>
      <c r="B36" s="15"/>
      <c r="C36" s="11"/>
      <c r="D36" s="7" t="s">
        <v>29</v>
      </c>
      <c r="E36" s="42" t="s">
        <v>46</v>
      </c>
      <c r="F36" s="43">
        <v>150</v>
      </c>
      <c r="G36" s="43">
        <v>4.5999999999999996</v>
      </c>
      <c r="H36" s="43">
        <v>5.7</v>
      </c>
      <c r="I36" s="43">
        <v>32.700000000000003</v>
      </c>
      <c r="J36" s="43">
        <v>200.6</v>
      </c>
      <c r="K36" s="44">
        <v>312</v>
      </c>
      <c r="L36" s="43">
        <v>32</v>
      </c>
    </row>
    <row r="37" spans="1:12" ht="15" x14ac:dyDescent="0.25">
      <c r="A37" s="14"/>
      <c r="B37" s="15"/>
      <c r="C37" s="11"/>
      <c r="D37" s="7" t="s">
        <v>30</v>
      </c>
      <c r="E37" s="42" t="s">
        <v>43</v>
      </c>
      <c r="F37" s="43">
        <v>200</v>
      </c>
      <c r="G37" s="43">
        <v>0.2</v>
      </c>
      <c r="H37" s="43">
        <v>0.1</v>
      </c>
      <c r="I37" s="43">
        <v>10</v>
      </c>
      <c r="J37" s="43">
        <v>56</v>
      </c>
      <c r="K37" s="44">
        <v>376</v>
      </c>
      <c r="L37" s="43">
        <v>5</v>
      </c>
    </row>
    <row r="38" spans="1:12" ht="15" x14ac:dyDescent="0.25">
      <c r="A38" s="14"/>
      <c r="B38" s="15"/>
      <c r="C38" s="11"/>
      <c r="D38" s="7" t="s">
        <v>31</v>
      </c>
      <c r="E38" s="42" t="s">
        <v>42</v>
      </c>
      <c r="F38" s="43">
        <v>50</v>
      </c>
      <c r="G38" s="43">
        <v>3.6</v>
      </c>
      <c r="H38" s="43">
        <v>1.1000000000000001</v>
      </c>
      <c r="I38" s="43">
        <v>24.4</v>
      </c>
      <c r="J38" s="43">
        <v>125</v>
      </c>
      <c r="K38" s="44"/>
      <c r="L38" s="43">
        <v>5</v>
      </c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710</v>
      </c>
      <c r="G42" s="19">
        <f t="shared" ref="G42" si="10">SUM(G33:G41)</f>
        <v>26.8</v>
      </c>
      <c r="H42" s="19">
        <f t="shared" ref="H42" si="11">SUM(H33:H41)</f>
        <v>25.100000000000005</v>
      </c>
      <c r="I42" s="19">
        <f t="shared" ref="I42" si="12">SUM(I33:I41)</f>
        <v>94.4</v>
      </c>
      <c r="J42" s="19">
        <f t="shared" ref="J42:L42" si="13">SUM(J33:J41)</f>
        <v>703</v>
      </c>
      <c r="K42" s="25"/>
      <c r="L42" s="19">
        <f t="shared" si="13"/>
        <v>108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1220</v>
      </c>
      <c r="G43" s="32">
        <f t="shared" ref="G43" si="14">G32+G42</f>
        <v>48.4</v>
      </c>
      <c r="H43" s="32">
        <f t="shared" ref="H43" si="15">H32+H42</f>
        <v>41.800000000000004</v>
      </c>
      <c r="I43" s="32">
        <f t="shared" ref="I43" si="16">I32+I42</f>
        <v>169.3</v>
      </c>
      <c r="J43" s="32">
        <f t="shared" ref="J43:L43" si="17">J32+J42</f>
        <v>1241.5999999999999</v>
      </c>
      <c r="K43" s="32"/>
      <c r="L43" s="32">
        <f t="shared" si="17"/>
        <v>196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54</v>
      </c>
      <c r="F44" s="40">
        <v>150</v>
      </c>
      <c r="G44" s="40">
        <v>4.0999999999999996</v>
      </c>
      <c r="H44" s="40">
        <v>6.5</v>
      </c>
      <c r="I44" s="40">
        <v>31</v>
      </c>
      <c r="J44" s="40">
        <v>222.4</v>
      </c>
      <c r="K44" s="41">
        <v>302</v>
      </c>
      <c r="L44" s="40">
        <v>18</v>
      </c>
    </row>
    <row r="45" spans="1:12" ht="15" x14ac:dyDescent="0.25">
      <c r="A45" s="23"/>
      <c r="B45" s="15"/>
      <c r="C45" s="11"/>
      <c r="D45" s="6" t="s">
        <v>21</v>
      </c>
      <c r="E45" s="42" t="s">
        <v>47</v>
      </c>
      <c r="F45" s="43">
        <v>110</v>
      </c>
      <c r="G45" s="43">
        <v>9.3000000000000007</v>
      </c>
      <c r="H45" s="43">
        <v>9.5</v>
      </c>
      <c r="I45" s="43">
        <v>11.3</v>
      </c>
      <c r="J45" s="43">
        <v>165.3</v>
      </c>
      <c r="K45" s="44">
        <v>278</v>
      </c>
      <c r="L45" s="43">
        <v>58</v>
      </c>
    </row>
    <row r="46" spans="1:12" ht="15" x14ac:dyDescent="0.25">
      <c r="A46" s="23"/>
      <c r="B46" s="15"/>
      <c r="C46" s="11"/>
      <c r="D46" s="7" t="s">
        <v>22</v>
      </c>
      <c r="E46" s="42" t="s">
        <v>55</v>
      </c>
      <c r="F46" s="43">
        <v>200</v>
      </c>
      <c r="G46" s="43">
        <v>0.2</v>
      </c>
      <c r="H46" s="43">
        <v>0.1</v>
      </c>
      <c r="I46" s="43">
        <v>15.2</v>
      </c>
      <c r="J46" s="43">
        <v>62</v>
      </c>
      <c r="K46" s="44">
        <v>377</v>
      </c>
      <c r="L46" s="43">
        <v>7</v>
      </c>
    </row>
    <row r="47" spans="1:12" ht="15" x14ac:dyDescent="0.25">
      <c r="A47" s="23"/>
      <c r="B47" s="15"/>
      <c r="C47" s="11"/>
      <c r="D47" s="7" t="s">
        <v>23</v>
      </c>
      <c r="E47" s="42" t="s">
        <v>42</v>
      </c>
      <c r="F47" s="43">
        <v>50</v>
      </c>
      <c r="G47" s="43">
        <v>3.6</v>
      </c>
      <c r="H47" s="43">
        <v>1.1000000000000001</v>
      </c>
      <c r="I47" s="43">
        <v>24.4</v>
      </c>
      <c r="J47" s="43">
        <v>125</v>
      </c>
      <c r="K47" s="44"/>
      <c r="L47" s="43">
        <v>5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17.2</v>
      </c>
      <c r="H51" s="19">
        <f t="shared" ref="H51" si="19">SUM(H44:H50)</f>
        <v>17.200000000000003</v>
      </c>
      <c r="I51" s="19">
        <f t="shared" ref="I51" si="20">SUM(I44:I50)</f>
        <v>81.900000000000006</v>
      </c>
      <c r="J51" s="19">
        <f t="shared" ref="J51:L51" si="21">SUM(J44:J50)</f>
        <v>574.70000000000005</v>
      </c>
      <c r="K51" s="25"/>
      <c r="L51" s="19">
        <f t="shared" si="21"/>
        <v>88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52</v>
      </c>
      <c r="F53" s="43">
        <v>210</v>
      </c>
      <c r="G53" s="43">
        <v>4.2</v>
      </c>
      <c r="H53" s="43">
        <v>6.9</v>
      </c>
      <c r="I53" s="43">
        <v>15.5</v>
      </c>
      <c r="J53" s="43">
        <v>132</v>
      </c>
      <c r="K53" s="44">
        <v>88</v>
      </c>
      <c r="L53" s="43">
        <v>20</v>
      </c>
    </row>
    <row r="54" spans="1:12" ht="15" x14ac:dyDescent="0.25">
      <c r="A54" s="23"/>
      <c r="B54" s="15"/>
      <c r="C54" s="11"/>
      <c r="D54" s="7" t="s">
        <v>28</v>
      </c>
      <c r="E54" s="42" t="s">
        <v>47</v>
      </c>
      <c r="F54" s="43">
        <v>110</v>
      </c>
      <c r="G54" s="43">
        <v>9.3000000000000007</v>
      </c>
      <c r="H54" s="43">
        <v>9.5</v>
      </c>
      <c r="I54" s="43">
        <v>11.3</v>
      </c>
      <c r="J54" s="43">
        <v>165.3</v>
      </c>
      <c r="K54" s="44">
        <v>278</v>
      </c>
      <c r="L54" s="43">
        <v>58</v>
      </c>
    </row>
    <row r="55" spans="1:12" ht="15" x14ac:dyDescent="0.25">
      <c r="A55" s="23"/>
      <c r="B55" s="15"/>
      <c r="C55" s="11"/>
      <c r="D55" s="7" t="s">
        <v>29</v>
      </c>
      <c r="E55" s="42" t="s">
        <v>54</v>
      </c>
      <c r="F55" s="43">
        <v>150</v>
      </c>
      <c r="G55" s="43">
        <v>4.0999999999999996</v>
      </c>
      <c r="H55" s="43">
        <v>6.5</v>
      </c>
      <c r="I55" s="43">
        <v>31</v>
      </c>
      <c r="J55" s="43">
        <v>222.4</v>
      </c>
      <c r="K55" s="44">
        <v>302</v>
      </c>
      <c r="L55" s="43">
        <v>18</v>
      </c>
    </row>
    <row r="56" spans="1:12" ht="15" x14ac:dyDescent="0.25">
      <c r="A56" s="23"/>
      <c r="B56" s="15"/>
      <c r="C56" s="11"/>
      <c r="D56" s="7" t="s">
        <v>30</v>
      </c>
      <c r="E56" s="42" t="s">
        <v>55</v>
      </c>
      <c r="F56" s="43">
        <v>200</v>
      </c>
      <c r="G56" s="43">
        <v>0.2</v>
      </c>
      <c r="H56" s="43">
        <v>0.1</v>
      </c>
      <c r="I56" s="43">
        <v>15.2</v>
      </c>
      <c r="J56" s="43">
        <v>62</v>
      </c>
      <c r="K56" s="44">
        <v>377</v>
      </c>
      <c r="L56" s="43">
        <v>7</v>
      </c>
    </row>
    <row r="57" spans="1:12" ht="15" x14ac:dyDescent="0.25">
      <c r="A57" s="23"/>
      <c r="B57" s="15"/>
      <c r="C57" s="11"/>
      <c r="D57" s="7" t="s">
        <v>31</v>
      </c>
      <c r="E57" s="42" t="s">
        <v>42</v>
      </c>
      <c r="F57" s="43">
        <v>50</v>
      </c>
      <c r="G57" s="43">
        <v>3.6</v>
      </c>
      <c r="H57" s="43">
        <v>1.1000000000000001</v>
      </c>
      <c r="I57" s="43">
        <v>24.4</v>
      </c>
      <c r="J57" s="43">
        <v>125</v>
      </c>
      <c r="K57" s="44"/>
      <c r="L57" s="43">
        <v>5</v>
      </c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720</v>
      </c>
      <c r="G61" s="19">
        <f t="shared" ref="G61" si="22">SUM(G52:G60)</f>
        <v>21.400000000000002</v>
      </c>
      <c r="H61" s="19">
        <f t="shared" ref="H61" si="23">SUM(H52:H60)</f>
        <v>24.1</v>
      </c>
      <c r="I61" s="19">
        <f t="shared" ref="I61" si="24">SUM(I52:I60)</f>
        <v>97.4</v>
      </c>
      <c r="J61" s="19">
        <f t="shared" ref="J61:L61" si="25">SUM(J52:J60)</f>
        <v>706.7</v>
      </c>
      <c r="K61" s="25"/>
      <c r="L61" s="19">
        <f t="shared" si="25"/>
        <v>108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1230</v>
      </c>
      <c r="G62" s="32">
        <f t="shared" ref="G62" si="26">G51+G61</f>
        <v>38.6</v>
      </c>
      <c r="H62" s="32">
        <f t="shared" ref="H62" si="27">H51+H61</f>
        <v>41.300000000000004</v>
      </c>
      <c r="I62" s="32">
        <f t="shared" ref="I62" si="28">I51+I61</f>
        <v>179.3</v>
      </c>
      <c r="J62" s="32">
        <f t="shared" ref="J62:L62" si="29">J51+J61</f>
        <v>1281.4000000000001</v>
      </c>
      <c r="K62" s="32"/>
      <c r="L62" s="32">
        <f t="shared" si="29"/>
        <v>196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63</v>
      </c>
      <c r="F63" s="40">
        <v>200</v>
      </c>
      <c r="G63" s="40">
        <v>8.4</v>
      </c>
      <c r="H63" s="40">
        <v>9.8000000000000007</v>
      </c>
      <c r="I63" s="40">
        <v>32.4</v>
      </c>
      <c r="J63" s="40">
        <v>287</v>
      </c>
      <c r="K63" s="41">
        <v>173</v>
      </c>
      <c r="L63" s="40">
        <v>32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43</v>
      </c>
      <c r="F65" s="43">
        <v>200</v>
      </c>
      <c r="G65" s="43">
        <v>0.2</v>
      </c>
      <c r="H65" s="43">
        <v>0.1</v>
      </c>
      <c r="I65" s="43">
        <v>10</v>
      </c>
      <c r="J65" s="43">
        <v>56</v>
      </c>
      <c r="K65" s="44">
        <v>376</v>
      </c>
      <c r="L65" s="43">
        <v>5</v>
      </c>
    </row>
    <row r="66" spans="1:12" ht="15" x14ac:dyDescent="0.25">
      <c r="A66" s="23"/>
      <c r="B66" s="15"/>
      <c r="C66" s="11"/>
      <c r="D66" s="7" t="s">
        <v>23</v>
      </c>
      <c r="E66" s="42" t="s">
        <v>42</v>
      </c>
      <c r="F66" s="43">
        <v>50</v>
      </c>
      <c r="G66" s="43">
        <v>3.6</v>
      </c>
      <c r="H66" s="43">
        <v>1.1000000000000001</v>
      </c>
      <c r="I66" s="43">
        <v>24.4</v>
      </c>
      <c r="J66" s="43">
        <v>125</v>
      </c>
      <c r="K66" s="44"/>
      <c r="L66" s="43">
        <v>5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53</v>
      </c>
      <c r="F68" s="43">
        <v>50</v>
      </c>
      <c r="G68" s="43">
        <v>7.2</v>
      </c>
      <c r="H68" s="43">
        <v>6.4</v>
      </c>
      <c r="I68" s="43">
        <v>19.399999999999999</v>
      </c>
      <c r="J68" s="43">
        <v>88</v>
      </c>
      <c r="K68" s="44"/>
      <c r="L68" s="43">
        <v>46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19.399999999999999</v>
      </c>
      <c r="H70" s="19">
        <f t="shared" ref="H70" si="31">SUM(H63:H69)</f>
        <v>17.399999999999999</v>
      </c>
      <c r="I70" s="19">
        <f t="shared" ref="I70" si="32">SUM(I63:I69)</f>
        <v>86.199999999999989</v>
      </c>
      <c r="J70" s="19">
        <f t="shared" ref="J70:L70" si="33">SUM(J63:J69)</f>
        <v>556</v>
      </c>
      <c r="K70" s="25"/>
      <c r="L70" s="19">
        <f t="shared" si="33"/>
        <v>88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60</v>
      </c>
      <c r="F72" s="43">
        <v>210</v>
      </c>
      <c r="G72" s="43">
        <v>4.2</v>
      </c>
      <c r="H72" s="43">
        <v>10.5</v>
      </c>
      <c r="I72" s="43">
        <v>27.3</v>
      </c>
      <c r="J72" s="43">
        <v>198</v>
      </c>
      <c r="K72" s="44">
        <v>95</v>
      </c>
      <c r="L72" s="43">
        <v>23</v>
      </c>
    </row>
    <row r="73" spans="1:12" ht="15" x14ac:dyDescent="0.25">
      <c r="A73" s="23"/>
      <c r="B73" s="15"/>
      <c r="C73" s="11"/>
      <c r="D73" s="7" t="s">
        <v>28</v>
      </c>
      <c r="E73" s="42" t="s">
        <v>67</v>
      </c>
      <c r="F73" s="43">
        <v>110</v>
      </c>
      <c r="G73" s="43">
        <v>11.3</v>
      </c>
      <c r="H73" s="43">
        <v>12.6</v>
      </c>
      <c r="I73" s="43">
        <v>13</v>
      </c>
      <c r="J73" s="43">
        <v>177</v>
      </c>
      <c r="K73" s="44"/>
      <c r="L73" s="43">
        <v>43</v>
      </c>
    </row>
    <row r="74" spans="1:12" ht="15" x14ac:dyDescent="0.25">
      <c r="A74" s="23"/>
      <c r="B74" s="15"/>
      <c r="C74" s="11"/>
      <c r="D74" s="7" t="s">
        <v>29</v>
      </c>
      <c r="E74" s="42" t="s">
        <v>46</v>
      </c>
      <c r="F74" s="43">
        <v>150</v>
      </c>
      <c r="G74" s="43">
        <v>4.5999999999999996</v>
      </c>
      <c r="H74" s="43">
        <v>5.7</v>
      </c>
      <c r="I74" s="43">
        <v>32.700000000000003</v>
      </c>
      <c r="J74" s="43">
        <v>200.6</v>
      </c>
      <c r="K74" s="44">
        <v>312</v>
      </c>
      <c r="L74" s="43">
        <v>32</v>
      </c>
    </row>
    <row r="75" spans="1:12" ht="15" x14ac:dyDescent="0.25">
      <c r="A75" s="23"/>
      <c r="B75" s="15"/>
      <c r="C75" s="11"/>
      <c r="D75" s="7" t="s">
        <v>30</v>
      </c>
      <c r="E75" s="42" t="s">
        <v>43</v>
      </c>
      <c r="F75" s="43">
        <v>200</v>
      </c>
      <c r="G75" s="43">
        <v>0.2</v>
      </c>
      <c r="H75" s="43">
        <v>0.1</v>
      </c>
      <c r="I75" s="43">
        <v>10</v>
      </c>
      <c r="J75" s="43">
        <v>56</v>
      </c>
      <c r="K75" s="44">
        <v>376</v>
      </c>
      <c r="L75" s="43">
        <v>5</v>
      </c>
    </row>
    <row r="76" spans="1:12" ht="15" x14ac:dyDescent="0.25">
      <c r="A76" s="23"/>
      <c r="B76" s="15"/>
      <c r="C76" s="11"/>
      <c r="D76" s="7" t="s">
        <v>31</v>
      </c>
      <c r="E76" s="42" t="s">
        <v>42</v>
      </c>
      <c r="F76" s="43">
        <v>50</v>
      </c>
      <c r="G76" s="43">
        <v>3.6</v>
      </c>
      <c r="H76" s="43">
        <v>1.1000000000000001</v>
      </c>
      <c r="I76" s="43">
        <v>24.4</v>
      </c>
      <c r="J76" s="43">
        <v>125</v>
      </c>
      <c r="K76" s="44"/>
      <c r="L76" s="43">
        <v>5</v>
      </c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720</v>
      </c>
      <c r="G80" s="19">
        <f t="shared" ref="G80" si="34">SUM(G71:G79)</f>
        <v>23.900000000000002</v>
      </c>
      <c r="H80" s="19">
        <f t="shared" ref="H80" si="35">SUM(H71:H79)</f>
        <v>30.000000000000004</v>
      </c>
      <c r="I80" s="19">
        <f t="shared" ref="I80" si="36">SUM(I71:I79)</f>
        <v>107.4</v>
      </c>
      <c r="J80" s="19">
        <f t="shared" ref="J80:L80" si="37">SUM(J71:J79)</f>
        <v>756.6</v>
      </c>
      <c r="K80" s="25"/>
      <c r="L80" s="19">
        <f t="shared" si="37"/>
        <v>108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1220</v>
      </c>
      <c r="G81" s="32">
        <f t="shared" ref="G81" si="38">G70+G80</f>
        <v>43.3</v>
      </c>
      <c r="H81" s="32">
        <f t="shared" ref="H81" si="39">H70+H80</f>
        <v>47.400000000000006</v>
      </c>
      <c r="I81" s="32">
        <f t="shared" ref="I81" si="40">I70+I80</f>
        <v>193.6</v>
      </c>
      <c r="J81" s="32">
        <f t="shared" ref="J81:L81" si="41">J70+J80</f>
        <v>1312.6</v>
      </c>
      <c r="K81" s="32"/>
      <c r="L81" s="32">
        <f t="shared" si="41"/>
        <v>196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49</v>
      </c>
      <c r="F82" s="40">
        <v>150</v>
      </c>
      <c r="G82" s="40">
        <v>3.5</v>
      </c>
      <c r="H82" s="40">
        <v>5</v>
      </c>
      <c r="I82" s="40">
        <v>33.200000000000003</v>
      </c>
      <c r="J82" s="40">
        <v>128</v>
      </c>
      <c r="K82" s="41">
        <v>309</v>
      </c>
      <c r="L82" s="40">
        <v>15</v>
      </c>
    </row>
    <row r="83" spans="1:12" ht="15" x14ac:dyDescent="0.25">
      <c r="A83" s="23"/>
      <c r="B83" s="15"/>
      <c r="C83" s="11"/>
      <c r="D83" s="6" t="s">
        <v>21</v>
      </c>
      <c r="E83" s="42" t="s">
        <v>50</v>
      </c>
      <c r="F83" s="43">
        <v>110</v>
      </c>
      <c r="G83" s="43">
        <v>11</v>
      </c>
      <c r="H83" s="43">
        <v>12</v>
      </c>
      <c r="I83" s="43">
        <v>10</v>
      </c>
      <c r="J83" s="43">
        <v>183</v>
      </c>
      <c r="K83" s="44">
        <v>297</v>
      </c>
      <c r="L83" s="43">
        <v>55</v>
      </c>
    </row>
    <row r="84" spans="1:12" ht="15" x14ac:dyDescent="0.25">
      <c r="A84" s="23"/>
      <c r="B84" s="15"/>
      <c r="C84" s="11"/>
      <c r="D84" s="7" t="s">
        <v>22</v>
      </c>
      <c r="E84" s="42" t="s">
        <v>51</v>
      </c>
      <c r="F84" s="43">
        <v>200</v>
      </c>
      <c r="G84" s="43">
        <v>0</v>
      </c>
      <c r="H84" s="43">
        <v>0</v>
      </c>
      <c r="I84" s="43">
        <v>24</v>
      </c>
      <c r="J84" s="43">
        <v>95</v>
      </c>
      <c r="K84" s="44"/>
      <c r="L84" s="43">
        <v>13</v>
      </c>
    </row>
    <row r="85" spans="1:12" ht="15" x14ac:dyDescent="0.25">
      <c r="A85" s="23"/>
      <c r="B85" s="15"/>
      <c r="C85" s="11"/>
      <c r="D85" s="7" t="s">
        <v>23</v>
      </c>
      <c r="E85" s="42" t="s">
        <v>42</v>
      </c>
      <c r="F85" s="43">
        <v>50</v>
      </c>
      <c r="G85" s="43">
        <v>3.6</v>
      </c>
      <c r="H85" s="43">
        <v>1.1000000000000001</v>
      </c>
      <c r="I85" s="43">
        <v>24.4</v>
      </c>
      <c r="J85" s="43">
        <v>125</v>
      </c>
      <c r="K85" s="44"/>
      <c r="L85" s="43">
        <v>5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18.100000000000001</v>
      </c>
      <c r="H89" s="19">
        <f t="shared" ref="H89" si="43">SUM(H82:H88)</f>
        <v>18.100000000000001</v>
      </c>
      <c r="I89" s="19">
        <f t="shared" ref="I89" si="44">SUM(I82:I88)</f>
        <v>91.6</v>
      </c>
      <c r="J89" s="19">
        <f t="shared" ref="J89:L89" si="45">SUM(J82:J88)</f>
        <v>531</v>
      </c>
      <c r="K89" s="25"/>
      <c r="L89" s="19">
        <f t="shared" si="45"/>
        <v>88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44</v>
      </c>
      <c r="F91" s="43">
        <v>210</v>
      </c>
      <c r="G91" s="43">
        <v>8.9</v>
      </c>
      <c r="H91" s="43">
        <v>8.8000000000000007</v>
      </c>
      <c r="I91" s="43">
        <v>28.5</v>
      </c>
      <c r="J91" s="43">
        <v>186.4</v>
      </c>
      <c r="K91" s="44">
        <v>82</v>
      </c>
      <c r="L91" s="43">
        <v>20</v>
      </c>
    </row>
    <row r="92" spans="1:12" ht="15" x14ac:dyDescent="0.25">
      <c r="A92" s="23"/>
      <c r="B92" s="15"/>
      <c r="C92" s="11"/>
      <c r="D92" s="7" t="s">
        <v>28</v>
      </c>
      <c r="E92" s="42" t="s">
        <v>50</v>
      </c>
      <c r="F92" s="43">
        <v>110</v>
      </c>
      <c r="G92" s="43">
        <v>11</v>
      </c>
      <c r="H92" s="43">
        <v>12</v>
      </c>
      <c r="I92" s="43">
        <v>10</v>
      </c>
      <c r="J92" s="43">
        <v>183</v>
      </c>
      <c r="K92" s="44">
        <v>297</v>
      </c>
      <c r="L92" s="43">
        <v>55</v>
      </c>
    </row>
    <row r="93" spans="1:12" ht="15" x14ac:dyDescent="0.25">
      <c r="A93" s="23"/>
      <c r="B93" s="15"/>
      <c r="C93" s="11"/>
      <c r="D93" s="7" t="s">
        <v>29</v>
      </c>
      <c r="E93" s="42" t="s">
        <v>49</v>
      </c>
      <c r="F93" s="43">
        <v>150</v>
      </c>
      <c r="G93" s="43">
        <v>3.5</v>
      </c>
      <c r="H93" s="43">
        <v>5</v>
      </c>
      <c r="I93" s="43">
        <v>33.200000000000003</v>
      </c>
      <c r="J93" s="43">
        <v>128</v>
      </c>
      <c r="K93" s="44">
        <v>309</v>
      </c>
      <c r="L93" s="43">
        <v>15</v>
      </c>
    </row>
    <row r="94" spans="1:12" ht="15" x14ac:dyDescent="0.25">
      <c r="A94" s="23"/>
      <c r="B94" s="15"/>
      <c r="C94" s="11"/>
      <c r="D94" s="7" t="s">
        <v>30</v>
      </c>
      <c r="E94" s="42" t="s">
        <v>51</v>
      </c>
      <c r="F94" s="43">
        <v>200</v>
      </c>
      <c r="G94" s="43">
        <v>0</v>
      </c>
      <c r="H94" s="43">
        <v>0</v>
      </c>
      <c r="I94" s="43">
        <v>24</v>
      </c>
      <c r="J94" s="43">
        <v>95</v>
      </c>
      <c r="K94" s="44"/>
      <c r="L94" s="43">
        <v>13</v>
      </c>
    </row>
    <row r="95" spans="1:12" ht="15" x14ac:dyDescent="0.25">
      <c r="A95" s="23"/>
      <c r="B95" s="15"/>
      <c r="C95" s="11"/>
      <c r="D95" s="7" t="s">
        <v>31</v>
      </c>
      <c r="E95" s="42" t="s">
        <v>42</v>
      </c>
      <c r="F95" s="43">
        <v>50</v>
      </c>
      <c r="G95" s="43">
        <v>3.6</v>
      </c>
      <c r="H95" s="43">
        <v>1.1000000000000001</v>
      </c>
      <c r="I95" s="43">
        <v>24.4</v>
      </c>
      <c r="J95" s="43">
        <v>125</v>
      </c>
      <c r="K95" s="44"/>
      <c r="L95" s="43">
        <v>5</v>
      </c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27</v>
      </c>
      <c r="H99" s="19">
        <f t="shared" ref="H99" si="47">SUM(H90:H98)</f>
        <v>26.900000000000002</v>
      </c>
      <c r="I99" s="19">
        <f t="shared" ref="I99" si="48">SUM(I90:I98)</f>
        <v>120.1</v>
      </c>
      <c r="J99" s="19">
        <f t="shared" ref="J99:L99" si="49">SUM(J90:J98)</f>
        <v>717.4</v>
      </c>
      <c r="K99" s="25"/>
      <c r="L99" s="19">
        <f t="shared" si="49"/>
        <v>108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1230</v>
      </c>
      <c r="G100" s="32">
        <f t="shared" ref="G100" si="50">G89+G99</f>
        <v>45.1</v>
      </c>
      <c r="H100" s="32">
        <f t="shared" ref="H100" si="51">H89+H99</f>
        <v>45</v>
      </c>
      <c r="I100" s="32">
        <f t="shared" ref="I100" si="52">I89+I99</f>
        <v>211.7</v>
      </c>
      <c r="J100" s="32">
        <f t="shared" ref="J100:L100" si="53">J89+J99</f>
        <v>1248.4000000000001</v>
      </c>
      <c r="K100" s="32"/>
      <c r="L100" s="32">
        <f t="shared" si="53"/>
        <v>196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63</v>
      </c>
      <c r="F101" s="40">
        <v>200</v>
      </c>
      <c r="G101" s="40">
        <v>8.4</v>
      </c>
      <c r="H101" s="40">
        <v>9.8000000000000007</v>
      </c>
      <c r="I101" s="40">
        <v>32.4</v>
      </c>
      <c r="J101" s="40">
        <v>287</v>
      </c>
      <c r="K101" s="41">
        <v>173</v>
      </c>
      <c r="L101" s="40">
        <v>32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0.2</v>
      </c>
      <c r="H103" s="43">
        <v>0.1</v>
      </c>
      <c r="I103" s="43">
        <v>10</v>
      </c>
      <c r="J103" s="43">
        <v>56</v>
      </c>
      <c r="K103" s="44">
        <v>376</v>
      </c>
      <c r="L103" s="43">
        <v>5</v>
      </c>
    </row>
    <row r="104" spans="1:12" ht="15" x14ac:dyDescent="0.25">
      <c r="A104" s="23"/>
      <c r="B104" s="15"/>
      <c r="C104" s="11"/>
      <c r="D104" s="7" t="s">
        <v>23</v>
      </c>
      <c r="E104" s="42" t="s">
        <v>65</v>
      </c>
      <c r="F104" s="43">
        <v>50</v>
      </c>
      <c r="G104" s="43">
        <v>7.8</v>
      </c>
      <c r="H104" s="43">
        <v>6.3</v>
      </c>
      <c r="I104" s="43">
        <v>14.8</v>
      </c>
      <c r="J104" s="43">
        <v>144</v>
      </c>
      <c r="K104" s="44"/>
      <c r="L104" s="43">
        <v>24</v>
      </c>
    </row>
    <row r="105" spans="1:12" ht="15" x14ac:dyDescent="0.25">
      <c r="A105" s="23"/>
      <c r="B105" s="15"/>
      <c r="C105" s="11"/>
      <c r="D105" s="7" t="s">
        <v>24</v>
      </c>
      <c r="E105" s="42" t="s">
        <v>66</v>
      </c>
      <c r="F105" s="43">
        <v>100</v>
      </c>
      <c r="G105" s="43">
        <v>0</v>
      </c>
      <c r="H105" s="43">
        <v>0</v>
      </c>
      <c r="I105" s="43">
        <v>9.8000000000000007</v>
      </c>
      <c r="J105" s="43">
        <v>61</v>
      </c>
      <c r="K105" s="44"/>
      <c r="L105" s="43">
        <v>27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54">SUM(G101:G107)</f>
        <v>16.399999999999999</v>
      </c>
      <c r="H108" s="19">
        <f t="shared" si="54"/>
        <v>16.2</v>
      </c>
      <c r="I108" s="19">
        <f t="shared" si="54"/>
        <v>67</v>
      </c>
      <c r="J108" s="19">
        <f t="shared" si="54"/>
        <v>548</v>
      </c>
      <c r="K108" s="25"/>
      <c r="L108" s="19">
        <f t="shared" ref="L108" si="55">SUM(L101:L107)</f>
        <v>88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52</v>
      </c>
      <c r="F110" s="43">
        <v>210</v>
      </c>
      <c r="G110" s="43">
        <v>4.2</v>
      </c>
      <c r="H110" s="43">
        <v>6.9</v>
      </c>
      <c r="I110" s="43">
        <v>16.3</v>
      </c>
      <c r="J110" s="43">
        <v>172.3</v>
      </c>
      <c r="K110" s="44">
        <v>88</v>
      </c>
      <c r="L110" s="43">
        <v>19</v>
      </c>
    </row>
    <row r="111" spans="1:12" ht="15" x14ac:dyDescent="0.25">
      <c r="A111" s="23"/>
      <c r="B111" s="15"/>
      <c r="C111" s="11"/>
      <c r="D111" s="7" t="s">
        <v>28</v>
      </c>
      <c r="E111" s="42" t="s">
        <v>45</v>
      </c>
      <c r="F111" s="43">
        <v>220</v>
      </c>
      <c r="G111" s="43">
        <v>15.3</v>
      </c>
      <c r="H111" s="43">
        <v>17</v>
      </c>
      <c r="I111" s="43">
        <v>34.4</v>
      </c>
      <c r="J111" s="43">
        <v>347</v>
      </c>
      <c r="K111" s="44">
        <v>291</v>
      </c>
      <c r="L111" s="43">
        <v>70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43</v>
      </c>
      <c r="F113" s="43">
        <v>200</v>
      </c>
      <c r="G113" s="43">
        <v>0.2</v>
      </c>
      <c r="H113" s="43">
        <v>0.1</v>
      </c>
      <c r="I113" s="43">
        <v>10</v>
      </c>
      <c r="J113" s="43">
        <v>56</v>
      </c>
      <c r="K113" s="44">
        <v>376</v>
      </c>
      <c r="L113" s="43">
        <v>5</v>
      </c>
    </row>
    <row r="114" spans="1:12" ht="15" x14ac:dyDescent="0.25">
      <c r="A114" s="23"/>
      <c r="B114" s="15"/>
      <c r="C114" s="11"/>
      <c r="D114" s="7" t="s">
        <v>31</v>
      </c>
      <c r="E114" s="42" t="s">
        <v>42</v>
      </c>
      <c r="F114" s="43">
        <v>50</v>
      </c>
      <c r="G114" s="43">
        <v>3.6</v>
      </c>
      <c r="H114" s="43">
        <v>1.1000000000000001</v>
      </c>
      <c r="I114" s="43">
        <v>24.4</v>
      </c>
      <c r="J114" s="43">
        <v>125</v>
      </c>
      <c r="K114" s="44"/>
      <c r="L114" s="43">
        <v>5</v>
      </c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 t="s">
        <v>70</v>
      </c>
      <c r="E116" s="42" t="s">
        <v>69</v>
      </c>
      <c r="F116" s="43">
        <v>30</v>
      </c>
      <c r="G116" s="43">
        <v>0.2</v>
      </c>
      <c r="H116" s="43">
        <v>0</v>
      </c>
      <c r="I116" s="43">
        <v>0.8</v>
      </c>
      <c r="J116" s="43">
        <v>3</v>
      </c>
      <c r="K116" s="44"/>
      <c r="L116" s="43">
        <v>9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23.5</v>
      </c>
      <c r="H118" s="19">
        <f t="shared" si="56"/>
        <v>25.1</v>
      </c>
      <c r="I118" s="19">
        <f t="shared" si="56"/>
        <v>85.899999999999991</v>
      </c>
      <c r="J118" s="19">
        <f t="shared" si="56"/>
        <v>703.3</v>
      </c>
      <c r="K118" s="25"/>
      <c r="L118" s="19">
        <f t="shared" ref="L118" si="57">SUM(L109:L117)</f>
        <v>108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1260</v>
      </c>
      <c r="G119" s="32">
        <f t="shared" ref="G119" si="58">G108+G118</f>
        <v>39.9</v>
      </c>
      <c r="H119" s="32">
        <f t="shared" ref="H119" si="59">H108+H118</f>
        <v>41.3</v>
      </c>
      <c r="I119" s="32">
        <f t="shared" ref="I119" si="60">I108+I118</f>
        <v>152.89999999999998</v>
      </c>
      <c r="J119" s="32">
        <f t="shared" ref="J119:L119" si="61">J108+J118</f>
        <v>1251.3</v>
      </c>
      <c r="K119" s="32"/>
      <c r="L119" s="32">
        <f t="shared" si="61"/>
        <v>196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46</v>
      </c>
      <c r="F120" s="40">
        <v>150</v>
      </c>
      <c r="G120" s="40">
        <v>4.5999999999999996</v>
      </c>
      <c r="H120" s="40">
        <v>5.7</v>
      </c>
      <c r="I120" s="40">
        <v>32.700000000000003</v>
      </c>
      <c r="J120" s="40">
        <v>200.6</v>
      </c>
      <c r="K120" s="41">
        <v>312</v>
      </c>
      <c r="L120" s="40">
        <v>32</v>
      </c>
    </row>
    <row r="121" spans="1:12" ht="15" x14ac:dyDescent="0.25">
      <c r="A121" s="14"/>
      <c r="B121" s="15"/>
      <c r="C121" s="11"/>
      <c r="D121" s="6" t="s">
        <v>21</v>
      </c>
      <c r="E121" s="42" t="s">
        <v>57</v>
      </c>
      <c r="F121" s="43">
        <v>110</v>
      </c>
      <c r="G121" s="43">
        <v>10.199999999999999</v>
      </c>
      <c r="H121" s="43">
        <v>9.5</v>
      </c>
      <c r="I121" s="43">
        <v>24.2</v>
      </c>
      <c r="J121" s="43">
        <v>204</v>
      </c>
      <c r="K121" s="44">
        <v>68</v>
      </c>
      <c r="L121" s="43">
        <v>46</v>
      </c>
    </row>
    <row r="122" spans="1:12" ht="15" x14ac:dyDescent="0.25">
      <c r="A122" s="14"/>
      <c r="B122" s="15"/>
      <c r="C122" s="11"/>
      <c r="D122" s="7" t="s">
        <v>22</v>
      </c>
      <c r="E122" s="42" t="s">
        <v>43</v>
      </c>
      <c r="F122" s="43">
        <v>200</v>
      </c>
      <c r="G122" s="43">
        <v>0.2</v>
      </c>
      <c r="H122" s="43">
        <v>0.1</v>
      </c>
      <c r="I122" s="43">
        <v>10</v>
      </c>
      <c r="J122" s="43">
        <v>56</v>
      </c>
      <c r="K122" s="44">
        <v>376</v>
      </c>
      <c r="L122" s="43">
        <v>5</v>
      </c>
    </row>
    <row r="123" spans="1:12" ht="15" x14ac:dyDescent="0.25">
      <c r="A123" s="14"/>
      <c r="B123" s="15"/>
      <c r="C123" s="11"/>
      <c r="D123" s="7" t="s">
        <v>23</v>
      </c>
      <c r="E123" s="42" t="s">
        <v>42</v>
      </c>
      <c r="F123" s="43">
        <v>50</v>
      </c>
      <c r="G123" s="43">
        <v>3.6</v>
      </c>
      <c r="H123" s="43">
        <v>1.1000000000000001</v>
      </c>
      <c r="I123" s="43">
        <v>24.4</v>
      </c>
      <c r="J123" s="43">
        <v>125</v>
      </c>
      <c r="K123" s="44"/>
      <c r="L123" s="43">
        <v>5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18.599999999999998</v>
      </c>
      <c r="H127" s="19">
        <f t="shared" si="62"/>
        <v>16.399999999999999</v>
      </c>
      <c r="I127" s="19">
        <f t="shared" si="62"/>
        <v>91.300000000000011</v>
      </c>
      <c r="J127" s="19">
        <f t="shared" si="62"/>
        <v>585.6</v>
      </c>
      <c r="K127" s="25"/>
      <c r="L127" s="19">
        <f t="shared" ref="L127" si="63">SUM(L120:L126)</f>
        <v>88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48</v>
      </c>
      <c r="F129" s="43">
        <v>200</v>
      </c>
      <c r="G129" s="43">
        <v>5.2</v>
      </c>
      <c r="H129" s="43">
        <v>8.4</v>
      </c>
      <c r="I129" s="43">
        <v>19.5</v>
      </c>
      <c r="J129" s="43">
        <v>164.4</v>
      </c>
      <c r="K129" s="44">
        <v>102</v>
      </c>
      <c r="L129" s="43">
        <v>20</v>
      </c>
    </row>
    <row r="130" spans="1:12" ht="15" x14ac:dyDescent="0.25">
      <c r="A130" s="14"/>
      <c r="B130" s="15"/>
      <c r="C130" s="11"/>
      <c r="D130" s="7" t="s">
        <v>28</v>
      </c>
      <c r="E130" s="42" t="s">
        <v>57</v>
      </c>
      <c r="F130" s="43">
        <v>110</v>
      </c>
      <c r="G130" s="43">
        <v>10.199999999999999</v>
      </c>
      <c r="H130" s="43">
        <v>9.5</v>
      </c>
      <c r="I130" s="43">
        <v>24.2</v>
      </c>
      <c r="J130" s="43">
        <v>204</v>
      </c>
      <c r="K130" s="44">
        <v>68</v>
      </c>
      <c r="L130" s="43">
        <v>46</v>
      </c>
    </row>
    <row r="131" spans="1:12" ht="15" x14ac:dyDescent="0.25">
      <c r="A131" s="14"/>
      <c r="B131" s="15"/>
      <c r="C131" s="11"/>
      <c r="D131" s="7" t="s">
        <v>29</v>
      </c>
      <c r="E131" s="42" t="s">
        <v>46</v>
      </c>
      <c r="F131" s="43">
        <v>150</v>
      </c>
      <c r="G131" s="43">
        <v>4.5999999999999996</v>
      </c>
      <c r="H131" s="43">
        <v>5.7</v>
      </c>
      <c r="I131" s="43">
        <v>32.700000000000003</v>
      </c>
      <c r="J131" s="43">
        <v>200.6</v>
      </c>
      <c r="K131" s="44">
        <v>312</v>
      </c>
      <c r="L131" s="43">
        <v>32</v>
      </c>
    </row>
    <row r="132" spans="1:12" ht="15" x14ac:dyDescent="0.25">
      <c r="A132" s="14"/>
      <c r="B132" s="15"/>
      <c r="C132" s="11"/>
      <c r="D132" s="7" t="s">
        <v>30</v>
      </c>
      <c r="E132" s="42" t="s">
        <v>43</v>
      </c>
      <c r="F132" s="43">
        <v>200</v>
      </c>
      <c r="G132" s="43">
        <v>0.2</v>
      </c>
      <c r="H132" s="43">
        <v>0.1</v>
      </c>
      <c r="I132" s="43">
        <v>10</v>
      </c>
      <c r="J132" s="43">
        <v>56</v>
      </c>
      <c r="K132" s="44">
        <v>376</v>
      </c>
      <c r="L132" s="43">
        <v>5</v>
      </c>
    </row>
    <row r="133" spans="1:12" ht="15" x14ac:dyDescent="0.25">
      <c r="A133" s="14"/>
      <c r="B133" s="15"/>
      <c r="C133" s="11"/>
      <c r="D133" s="7" t="s">
        <v>31</v>
      </c>
      <c r="E133" s="42" t="s">
        <v>42</v>
      </c>
      <c r="F133" s="43">
        <v>50</v>
      </c>
      <c r="G133" s="43">
        <v>3.6</v>
      </c>
      <c r="H133" s="43">
        <v>1.1000000000000001</v>
      </c>
      <c r="I133" s="43">
        <v>24.4</v>
      </c>
      <c r="J133" s="43">
        <v>125</v>
      </c>
      <c r="K133" s="44"/>
      <c r="L133" s="43">
        <v>5</v>
      </c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23.8</v>
      </c>
      <c r="H137" s="19">
        <f t="shared" si="64"/>
        <v>24.8</v>
      </c>
      <c r="I137" s="19">
        <f t="shared" si="64"/>
        <v>110.80000000000001</v>
      </c>
      <c r="J137" s="19">
        <f t="shared" si="64"/>
        <v>750</v>
      </c>
      <c r="K137" s="25"/>
      <c r="L137" s="19">
        <f t="shared" ref="L137" si="65">SUM(L128:L136)</f>
        <v>108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1220</v>
      </c>
      <c r="G138" s="32">
        <f t="shared" ref="G138" si="66">G127+G137</f>
        <v>42.4</v>
      </c>
      <c r="H138" s="32">
        <f t="shared" ref="H138" si="67">H127+H137</f>
        <v>41.2</v>
      </c>
      <c r="I138" s="32">
        <f t="shared" ref="I138" si="68">I127+I137</f>
        <v>202.10000000000002</v>
      </c>
      <c r="J138" s="32">
        <f t="shared" ref="J138:L138" si="69">J127+J137</f>
        <v>1335.6</v>
      </c>
      <c r="K138" s="32"/>
      <c r="L138" s="32">
        <f t="shared" si="69"/>
        <v>196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49</v>
      </c>
      <c r="F139" s="40">
        <v>150</v>
      </c>
      <c r="G139" s="40">
        <v>3.5</v>
      </c>
      <c r="H139" s="40">
        <v>5</v>
      </c>
      <c r="I139" s="40">
        <v>33.200000000000003</v>
      </c>
      <c r="J139" s="40">
        <v>128</v>
      </c>
      <c r="K139" s="41">
        <v>309</v>
      </c>
      <c r="L139" s="40">
        <v>15</v>
      </c>
    </row>
    <row r="140" spans="1:12" ht="15" x14ac:dyDescent="0.25">
      <c r="A140" s="23"/>
      <c r="B140" s="15"/>
      <c r="C140" s="11"/>
      <c r="D140" s="6" t="s">
        <v>21</v>
      </c>
      <c r="E140" s="42" t="s">
        <v>58</v>
      </c>
      <c r="F140" s="43">
        <v>110</v>
      </c>
      <c r="G140" s="43">
        <v>14.5</v>
      </c>
      <c r="H140" s="43">
        <v>17.48</v>
      </c>
      <c r="I140" s="43">
        <v>21.3</v>
      </c>
      <c r="J140" s="43">
        <v>337</v>
      </c>
      <c r="K140" s="44">
        <v>301</v>
      </c>
      <c r="L140" s="43">
        <v>61</v>
      </c>
    </row>
    <row r="141" spans="1:12" ht="15" x14ac:dyDescent="0.25">
      <c r="A141" s="23"/>
      <c r="B141" s="15"/>
      <c r="C141" s="11"/>
      <c r="D141" s="7" t="s">
        <v>22</v>
      </c>
      <c r="E141" s="42" t="s">
        <v>55</v>
      </c>
      <c r="F141" s="43">
        <v>200</v>
      </c>
      <c r="G141" s="43">
        <v>0.4</v>
      </c>
      <c r="H141" s="43">
        <v>0.1</v>
      </c>
      <c r="I141" s="43">
        <v>10</v>
      </c>
      <c r="J141" s="43">
        <v>40</v>
      </c>
      <c r="K141" s="44">
        <v>377</v>
      </c>
      <c r="L141" s="43">
        <v>7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42</v>
      </c>
      <c r="F142" s="43">
        <v>50</v>
      </c>
      <c r="G142" s="43">
        <v>3.6</v>
      </c>
      <c r="H142" s="43">
        <v>1.1000000000000001</v>
      </c>
      <c r="I142" s="43">
        <v>24.4</v>
      </c>
      <c r="J142" s="43">
        <v>125</v>
      </c>
      <c r="K142" s="44"/>
      <c r="L142" s="43">
        <v>5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22</v>
      </c>
      <c r="H146" s="19">
        <f t="shared" si="70"/>
        <v>23.680000000000003</v>
      </c>
      <c r="I146" s="19">
        <f t="shared" si="70"/>
        <v>88.9</v>
      </c>
      <c r="J146" s="19">
        <f t="shared" si="70"/>
        <v>630</v>
      </c>
      <c r="K146" s="25"/>
      <c r="L146" s="19">
        <f t="shared" ref="L146" si="71">SUM(L139:L145)</f>
        <v>88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61</v>
      </c>
      <c r="F148" s="43">
        <v>210</v>
      </c>
      <c r="G148" s="43">
        <v>4.3</v>
      </c>
      <c r="H148" s="43">
        <v>7.8</v>
      </c>
      <c r="I148" s="43">
        <v>29</v>
      </c>
      <c r="J148" s="43">
        <v>198.7</v>
      </c>
      <c r="K148" s="44">
        <v>96</v>
      </c>
      <c r="L148" s="43">
        <v>20</v>
      </c>
    </row>
    <row r="149" spans="1:12" ht="15" x14ac:dyDescent="0.25">
      <c r="A149" s="23"/>
      <c r="B149" s="15"/>
      <c r="C149" s="11"/>
      <c r="D149" s="7" t="s">
        <v>28</v>
      </c>
      <c r="E149" s="42" t="s">
        <v>58</v>
      </c>
      <c r="F149" s="43">
        <v>110</v>
      </c>
      <c r="G149" s="43">
        <v>14.5</v>
      </c>
      <c r="H149" s="43">
        <v>17.48</v>
      </c>
      <c r="I149" s="43">
        <v>21.3</v>
      </c>
      <c r="J149" s="43">
        <v>337</v>
      </c>
      <c r="K149" s="44">
        <v>301</v>
      </c>
      <c r="L149" s="43">
        <v>61</v>
      </c>
    </row>
    <row r="150" spans="1:12" ht="15" x14ac:dyDescent="0.25">
      <c r="A150" s="23"/>
      <c r="B150" s="15"/>
      <c r="C150" s="11"/>
      <c r="D150" s="7" t="s">
        <v>29</v>
      </c>
      <c r="E150" s="42" t="s">
        <v>49</v>
      </c>
      <c r="F150" s="43">
        <v>150</v>
      </c>
      <c r="G150" s="43">
        <v>3.5</v>
      </c>
      <c r="H150" s="43">
        <v>5</v>
      </c>
      <c r="I150" s="43">
        <v>33.200000000000003</v>
      </c>
      <c r="J150" s="43">
        <v>128</v>
      </c>
      <c r="K150" s="44">
        <v>309</v>
      </c>
      <c r="L150" s="43">
        <v>15</v>
      </c>
    </row>
    <row r="151" spans="1:12" ht="15" x14ac:dyDescent="0.25">
      <c r="A151" s="23"/>
      <c r="B151" s="15"/>
      <c r="C151" s="11"/>
      <c r="D151" s="7" t="s">
        <v>30</v>
      </c>
      <c r="E151" s="42" t="s">
        <v>55</v>
      </c>
      <c r="F151" s="43">
        <v>200</v>
      </c>
      <c r="G151" s="43">
        <v>0.4</v>
      </c>
      <c r="H151" s="43">
        <v>0.1</v>
      </c>
      <c r="I151" s="43">
        <v>10</v>
      </c>
      <c r="J151" s="43">
        <v>40</v>
      </c>
      <c r="K151" s="44">
        <v>377</v>
      </c>
      <c r="L151" s="43">
        <v>7</v>
      </c>
    </row>
    <row r="152" spans="1:12" ht="15" x14ac:dyDescent="0.25">
      <c r="A152" s="23"/>
      <c r="B152" s="15"/>
      <c r="C152" s="11"/>
      <c r="D152" s="7" t="s">
        <v>31</v>
      </c>
      <c r="E152" s="42" t="s">
        <v>42</v>
      </c>
      <c r="F152" s="43">
        <v>50</v>
      </c>
      <c r="G152" s="43">
        <v>3.6</v>
      </c>
      <c r="H152" s="43">
        <v>1.1000000000000001</v>
      </c>
      <c r="I152" s="43">
        <v>24.4</v>
      </c>
      <c r="J152" s="43">
        <v>125</v>
      </c>
      <c r="K152" s="44"/>
      <c r="L152" s="43">
        <v>5</v>
      </c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720</v>
      </c>
      <c r="G156" s="19">
        <f t="shared" ref="G156:J156" si="72">SUM(G147:G155)</f>
        <v>26.3</v>
      </c>
      <c r="H156" s="19">
        <f t="shared" si="72"/>
        <v>31.480000000000004</v>
      </c>
      <c r="I156" s="19">
        <f t="shared" si="72"/>
        <v>117.9</v>
      </c>
      <c r="J156" s="19">
        <f t="shared" si="72"/>
        <v>828.7</v>
      </c>
      <c r="K156" s="25"/>
      <c r="L156" s="19">
        <f t="shared" ref="L156" si="73">SUM(L147:L155)</f>
        <v>108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1230</v>
      </c>
      <c r="G157" s="32">
        <f t="shared" ref="G157" si="74">G146+G156</f>
        <v>48.3</v>
      </c>
      <c r="H157" s="32">
        <f t="shared" ref="H157" si="75">H146+H156</f>
        <v>55.160000000000011</v>
      </c>
      <c r="I157" s="32">
        <f t="shared" ref="I157" si="76">I146+I156</f>
        <v>206.8</v>
      </c>
      <c r="J157" s="32">
        <f t="shared" ref="J157:L157" si="77">J146+J156</f>
        <v>1458.7</v>
      </c>
      <c r="K157" s="32"/>
      <c r="L157" s="32">
        <f t="shared" si="77"/>
        <v>196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63</v>
      </c>
      <c r="F158" s="40">
        <v>200</v>
      </c>
      <c r="G158" s="40">
        <v>8.4</v>
      </c>
      <c r="H158" s="40">
        <v>9.8000000000000007</v>
      </c>
      <c r="I158" s="40">
        <v>32.4</v>
      </c>
      <c r="J158" s="40">
        <v>287</v>
      </c>
      <c r="K158" s="41">
        <v>173</v>
      </c>
      <c r="L158" s="40">
        <v>32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43</v>
      </c>
      <c r="F160" s="43">
        <v>200</v>
      </c>
      <c r="G160" s="43">
        <v>0.2</v>
      </c>
      <c r="H160" s="43">
        <v>0.1</v>
      </c>
      <c r="I160" s="43">
        <v>10</v>
      </c>
      <c r="J160" s="43">
        <v>56</v>
      </c>
      <c r="K160" s="44">
        <v>376</v>
      </c>
      <c r="L160" s="43">
        <v>5</v>
      </c>
    </row>
    <row r="161" spans="1:12" ht="15" x14ac:dyDescent="0.25">
      <c r="A161" s="23"/>
      <c r="B161" s="15"/>
      <c r="C161" s="11"/>
      <c r="D161" s="7" t="s">
        <v>23</v>
      </c>
      <c r="E161" s="42" t="s">
        <v>42</v>
      </c>
      <c r="F161" s="43">
        <v>50</v>
      </c>
      <c r="G161" s="43">
        <v>3.6</v>
      </c>
      <c r="H161" s="43">
        <v>1.1000000000000001</v>
      </c>
      <c r="I161" s="43">
        <v>24.4</v>
      </c>
      <c r="J161" s="43">
        <v>125</v>
      </c>
      <c r="K161" s="44"/>
      <c r="L161" s="43">
        <v>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 t="s">
        <v>53</v>
      </c>
      <c r="F163" s="43">
        <v>60</v>
      </c>
      <c r="G163" s="43">
        <v>7.2</v>
      </c>
      <c r="H163" s="43">
        <v>6.4</v>
      </c>
      <c r="I163" s="43">
        <v>19.399999999999999</v>
      </c>
      <c r="J163" s="43">
        <v>88</v>
      </c>
      <c r="K163" s="44"/>
      <c r="L163" s="43">
        <v>46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19.399999999999999</v>
      </c>
      <c r="H165" s="19">
        <f t="shared" si="78"/>
        <v>17.399999999999999</v>
      </c>
      <c r="I165" s="19">
        <f t="shared" si="78"/>
        <v>86.199999999999989</v>
      </c>
      <c r="J165" s="19">
        <f t="shared" si="78"/>
        <v>556</v>
      </c>
      <c r="K165" s="25"/>
      <c r="L165" s="19">
        <f t="shared" ref="L165" si="79">SUM(L158:L164)</f>
        <v>88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44</v>
      </c>
      <c r="F167" s="43">
        <v>210</v>
      </c>
      <c r="G167" s="43">
        <v>8.9</v>
      </c>
      <c r="H167" s="43">
        <v>8.8000000000000007</v>
      </c>
      <c r="I167" s="43">
        <v>18.399999999999999</v>
      </c>
      <c r="J167" s="43">
        <v>186.4</v>
      </c>
      <c r="K167" s="44">
        <v>82</v>
      </c>
      <c r="L167" s="43">
        <v>20</v>
      </c>
    </row>
    <row r="168" spans="1:12" ht="15" x14ac:dyDescent="0.25">
      <c r="A168" s="23"/>
      <c r="B168" s="15"/>
      <c r="C168" s="11"/>
      <c r="D168" s="7" t="s">
        <v>28</v>
      </c>
      <c r="E168" s="42" t="s">
        <v>68</v>
      </c>
      <c r="F168" s="43">
        <v>100</v>
      </c>
      <c r="G168" s="43">
        <v>10.4</v>
      </c>
      <c r="H168" s="43">
        <v>12.3</v>
      </c>
      <c r="I168" s="43">
        <v>3.51</v>
      </c>
      <c r="J168" s="43">
        <v>162</v>
      </c>
      <c r="K168" s="44">
        <v>290</v>
      </c>
      <c r="L168" s="43">
        <v>38</v>
      </c>
    </row>
    <row r="169" spans="1:12" ht="15" x14ac:dyDescent="0.25">
      <c r="A169" s="23"/>
      <c r="B169" s="15"/>
      <c r="C169" s="11"/>
      <c r="D169" s="7" t="s">
        <v>29</v>
      </c>
      <c r="E169" s="42" t="s">
        <v>46</v>
      </c>
      <c r="F169" s="43">
        <v>150</v>
      </c>
      <c r="G169" s="43">
        <v>4.5999999999999996</v>
      </c>
      <c r="H169" s="43">
        <v>5.7</v>
      </c>
      <c r="I169" s="43">
        <v>32.700000000000003</v>
      </c>
      <c r="J169" s="43">
        <v>200.6</v>
      </c>
      <c r="K169" s="44">
        <v>312</v>
      </c>
      <c r="L169" s="43">
        <v>32</v>
      </c>
    </row>
    <row r="170" spans="1:12" ht="15" x14ac:dyDescent="0.25">
      <c r="A170" s="23"/>
      <c r="B170" s="15"/>
      <c r="C170" s="11"/>
      <c r="D170" s="7" t="s">
        <v>30</v>
      </c>
      <c r="E170" s="42" t="s">
        <v>51</v>
      </c>
      <c r="F170" s="43">
        <v>200</v>
      </c>
      <c r="G170" s="43">
        <v>0</v>
      </c>
      <c r="H170" s="43">
        <v>0</v>
      </c>
      <c r="I170" s="43">
        <v>24</v>
      </c>
      <c r="J170" s="43">
        <v>95</v>
      </c>
      <c r="K170" s="44"/>
      <c r="L170" s="43">
        <v>13</v>
      </c>
    </row>
    <row r="171" spans="1:12" ht="15" x14ac:dyDescent="0.25">
      <c r="A171" s="23"/>
      <c r="B171" s="15"/>
      <c r="C171" s="11"/>
      <c r="D171" s="7" t="s">
        <v>31</v>
      </c>
      <c r="E171" s="42" t="s">
        <v>42</v>
      </c>
      <c r="F171" s="43">
        <v>50</v>
      </c>
      <c r="G171" s="43">
        <v>3.6</v>
      </c>
      <c r="H171" s="43">
        <v>1.1000000000000001</v>
      </c>
      <c r="I171" s="43">
        <v>24.4</v>
      </c>
      <c r="J171" s="43">
        <v>125</v>
      </c>
      <c r="K171" s="44"/>
      <c r="L171" s="43">
        <v>5</v>
      </c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27.5</v>
      </c>
      <c r="H175" s="19">
        <f t="shared" si="80"/>
        <v>27.900000000000002</v>
      </c>
      <c r="I175" s="19">
        <f t="shared" si="80"/>
        <v>103.00999999999999</v>
      </c>
      <c r="J175" s="19">
        <f t="shared" si="80"/>
        <v>769</v>
      </c>
      <c r="K175" s="25"/>
      <c r="L175" s="19">
        <f t="shared" ref="L175" si="81">SUM(L166:L174)</f>
        <v>108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1220</v>
      </c>
      <c r="G176" s="32">
        <f t="shared" ref="G176" si="82">G165+G175</f>
        <v>46.9</v>
      </c>
      <c r="H176" s="32">
        <f t="shared" ref="H176" si="83">H165+H175</f>
        <v>45.3</v>
      </c>
      <c r="I176" s="32">
        <f t="shared" ref="I176" si="84">I165+I175</f>
        <v>189.20999999999998</v>
      </c>
      <c r="J176" s="32">
        <f t="shared" ref="J176:L176" si="85">J165+J175</f>
        <v>1325</v>
      </c>
      <c r="K176" s="32"/>
      <c r="L176" s="32">
        <f t="shared" si="85"/>
        <v>196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54</v>
      </c>
      <c r="F177" s="40">
        <v>150</v>
      </c>
      <c r="G177" s="40">
        <v>4.0999999999999996</v>
      </c>
      <c r="H177" s="40">
        <v>6.5</v>
      </c>
      <c r="I177" s="40">
        <v>31</v>
      </c>
      <c r="J177" s="40">
        <v>222.4</v>
      </c>
      <c r="K177" s="41">
        <v>302</v>
      </c>
      <c r="L177" s="40">
        <v>18</v>
      </c>
    </row>
    <row r="178" spans="1:12" ht="15" x14ac:dyDescent="0.25">
      <c r="A178" s="23"/>
      <c r="B178" s="15"/>
      <c r="C178" s="11"/>
      <c r="D178" s="6" t="s">
        <v>21</v>
      </c>
      <c r="E178" s="42" t="s">
        <v>59</v>
      </c>
      <c r="F178" s="43">
        <v>110</v>
      </c>
      <c r="G178" s="43">
        <v>13.4</v>
      </c>
      <c r="H178" s="43">
        <v>14.8</v>
      </c>
      <c r="I178" s="43">
        <v>24.2</v>
      </c>
      <c r="J178" s="43">
        <v>238</v>
      </c>
      <c r="K178" s="44">
        <v>280</v>
      </c>
      <c r="L178" s="43">
        <v>60</v>
      </c>
    </row>
    <row r="179" spans="1:12" ht="15" x14ac:dyDescent="0.25">
      <c r="A179" s="23"/>
      <c r="B179" s="15"/>
      <c r="C179" s="11"/>
      <c r="D179" s="7" t="s">
        <v>22</v>
      </c>
      <c r="E179" s="42" t="s">
        <v>43</v>
      </c>
      <c r="F179" s="43">
        <v>200</v>
      </c>
      <c r="G179" s="43">
        <v>0.2</v>
      </c>
      <c r="H179" s="43">
        <v>0.1</v>
      </c>
      <c r="I179" s="43">
        <v>10</v>
      </c>
      <c r="J179" s="43">
        <v>56</v>
      </c>
      <c r="K179" s="44">
        <v>376</v>
      </c>
      <c r="L179" s="43">
        <v>5</v>
      </c>
    </row>
    <row r="180" spans="1:12" ht="15" x14ac:dyDescent="0.25">
      <c r="A180" s="23"/>
      <c r="B180" s="15"/>
      <c r="C180" s="11"/>
      <c r="D180" s="7" t="s">
        <v>23</v>
      </c>
      <c r="E180" s="42" t="s">
        <v>42</v>
      </c>
      <c r="F180" s="43">
        <v>50</v>
      </c>
      <c r="G180" s="43">
        <v>3.6</v>
      </c>
      <c r="H180" s="43">
        <v>1.1000000000000001</v>
      </c>
      <c r="I180" s="43">
        <v>24.4</v>
      </c>
      <c r="J180" s="43">
        <v>125</v>
      </c>
      <c r="K180" s="44"/>
      <c r="L180" s="43">
        <v>5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21.3</v>
      </c>
      <c r="H184" s="19">
        <f t="shared" si="86"/>
        <v>22.500000000000004</v>
      </c>
      <c r="I184" s="19">
        <f t="shared" si="86"/>
        <v>89.6</v>
      </c>
      <c r="J184" s="19">
        <f t="shared" si="86"/>
        <v>641.4</v>
      </c>
      <c r="K184" s="25"/>
      <c r="L184" s="19">
        <f t="shared" ref="L184" si="87">SUM(L177:L183)</f>
        <v>88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52</v>
      </c>
      <c r="F186" s="43">
        <v>210</v>
      </c>
      <c r="G186" s="43">
        <v>4.2</v>
      </c>
      <c r="H186" s="43">
        <v>6.9</v>
      </c>
      <c r="I186" s="43">
        <v>15.5</v>
      </c>
      <c r="J186" s="43">
        <v>132</v>
      </c>
      <c r="K186" s="44">
        <v>88</v>
      </c>
      <c r="L186" s="43">
        <v>20</v>
      </c>
    </row>
    <row r="187" spans="1:12" ht="15" x14ac:dyDescent="0.25">
      <c r="A187" s="23"/>
      <c r="B187" s="15"/>
      <c r="C187" s="11"/>
      <c r="D187" s="7" t="s">
        <v>28</v>
      </c>
      <c r="E187" s="42" t="s">
        <v>59</v>
      </c>
      <c r="F187" s="43">
        <v>110</v>
      </c>
      <c r="G187" s="43">
        <v>13.4</v>
      </c>
      <c r="H187" s="43">
        <v>14.8</v>
      </c>
      <c r="I187" s="43">
        <v>24.2</v>
      </c>
      <c r="J187" s="43">
        <v>238</v>
      </c>
      <c r="K187" s="44">
        <v>280</v>
      </c>
      <c r="L187" s="43">
        <v>60</v>
      </c>
    </row>
    <row r="188" spans="1:12" ht="15" x14ac:dyDescent="0.25">
      <c r="A188" s="23"/>
      <c r="B188" s="15"/>
      <c r="C188" s="11"/>
      <c r="D188" s="7" t="s">
        <v>29</v>
      </c>
      <c r="E188" s="42" t="s">
        <v>54</v>
      </c>
      <c r="F188" s="43">
        <v>150</v>
      </c>
      <c r="G188" s="43">
        <v>4.0999999999999996</v>
      </c>
      <c r="H188" s="43">
        <v>6.5</v>
      </c>
      <c r="I188" s="43">
        <v>31</v>
      </c>
      <c r="J188" s="43">
        <v>222.4</v>
      </c>
      <c r="K188" s="44">
        <v>302</v>
      </c>
      <c r="L188" s="43">
        <v>18</v>
      </c>
    </row>
    <row r="189" spans="1:12" ht="15" x14ac:dyDescent="0.25">
      <c r="A189" s="23"/>
      <c r="B189" s="15"/>
      <c r="C189" s="11"/>
      <c r="D189" s="7" t="s">
        <v>30</v>
      </c>
      <c r="E189" s="42" t="s">
        <v>43</v>
      </c>
      <c r="F189" s="43">
        <v>200</v>
      </c>
      <c r="G189" s="43">
        <v>0.2</v>
      </c>
      <c r="H189" s="43">
        <v>0.1</v>
      </c>
      <c r="I189" s="43">
        <v>10</v>
      </c>
      <c r="J189" s="43">
        <v>56</v>
      </c>
      <c r="K189" s="44">
        <v>376</v>
      </c>
      <c r="L189" s="43">
        <v>5</v>
      </c>
    </row>
    <row r="190" spans="1:12" ht="15" x14ac:dyDescent="0.25">
      <c r="A190" s="23"/>
      <c r="B190" s="15"/>
      <c r="C190" s="11"/>
      <c r="D190" s="7" t="s">
        <v>31</v>
      </c>
      <c r="E190" s="42" t="s">
        <v>42</v>
      </c>
      <c r="F190" s="43">
        <v>50</v>
      </c>
      <c r="G190" s="43">
        <v>3.6</v>
      </c>
      <c r="H190" s="43">
        <v>1.1000000000000001</v>
      </c>
      <c r="I190" s="43">
        <v>24.4</v>
      </c>
      <c r="J190" s="43">
        <v>125</v>
      </c>
      <c r="K190" s="44"/>
      <c r="L190" s="43">
        <v>5</v>
      </c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88">SUM(G185:G193)</f>
        <v>25.500000000000004</v>
      </c>
      <c r="H194" s="19">
        <f t="shared" si="88"/>
        <v>29.400000000000006</v>
      </c>
      <c r="I194" s="19">
        <f t="shared" si="88"/>
        <v>105.1</v>
      </c>
      <c r="J194" s="19">
        <f t="shared" si="88"/>
        <v>773.4</v>
      </c>
      <c r="K194" s="25"/>
      <c r="L194" s="19">
        <f t="shared" ref="L194" si="89">SUM(L185:L193)</f>
        <v>108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1230</v>
      </c>
      <c r="G195" s="32">
        <f t="shared" ref="G195" si="90">G184+G194</f>
        <v>46.800000000000004</v>
      </c>
      <c r="H195" s="32">
        <f t="shared" ref="H195" si="91">H184+H194</f>
        <v>51.900000000000006</v>
      </c>
      <c r="I195" s="32">
        <f t="shared" ref="I195" si="92">I184+I194</f>
        <v>194.7</v>
      </c>
      <c r="J195" s="32">
        <f t="shared" ref="J195:L195" si="93">J184+J194</f>
        <v>1414.8</v>
      </c>
      <c r="K195" s="32"/>
      <c r="L195" s="32">
        <f t="shared" si="93"/>
        <v>196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1231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44.41</v>
      </c>
      <c r="H196" s="34">
        <f t="shared" si="94"/>
        <v>45.356000000000009</v>
      </c>
      <c r="I196" s="34">
        <f t="shared" si="94"/>
        <v>186.39099999999999</v>
      </c>
      <c r="J196" s="34">
        <f t="shared" si="94"/>
        <v>1313.1799999999998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orientation="landscape" r:id="rId1"/>
  <rowBreaks count="9" manualBreakCount="9">
    <brk id="24" max="16383" man="1"/>
    <brk id="43" max="16383" man="1"/>
    <brk id="62" max="16383" man="1"/>
    <brk id="81" max="16383" man="1"/>
    <brk id="100" max="16383" man="1"/>
    <brk id="119" max="16383" man="1"/>
    <brk id="138" max="16383" man="1"/>
    <brk id="157" max="16383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Петровна Бутакова</cp:lastModifiedBy>
  <cp:lastPrinted>2026-01-14T01:47:22Z</cp:lastPrinted>
  <dcterms:created xsi:type="dcterms:W3CDTF">2022-05-16T14:23:56Z</dcterms:created>
  <dcterms:modified xsi:type="dcterms:W3CDTF">2026-01-21T01:35:46Z</dcterms:modified>
</cp:coreProperties>
</file>