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b0ca96c8c2af06/Рабочий стол/"/>
    </mc:Choice>
  </mc:AlternateContent>
  <xr:revisionPtr revIDLastSave="11" documentId="8_{3189D9A8-11CF-4245-A3E9-F94F715288EB}" xr6:coauthVersionLast="47" xr6:coauthVersionMax="47" xr10:uidLastSave="{71E0F969-17CF-4B9A-9456-FE399EFF064E}"/>
  <bookViews>
    <workbookView xWindow="-108" yWindow="-108" windowWidth="23256" windowHeight="1245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I195" i="1"/>
  <c r="H195" i="1"/>
  <c r="G195" i="1"/>
  <c r="L176" i="1"/>
  <c r="J176" i="1"/>
  <c r="I176" i="1"/>
  <c r="H176" i="1"/>
  <c r="G176" i="1"/>
  <c r="G157" i="1"/>
  <c r="L157" i="1"/>
  <c r="J157" i="1"/>
  <c r="I157" i="1"/>
  <c r="H157" i="1"/>
  <c r="L138" i="1"/>
  <c r="J138" i="1"/>
  <c r="I138" i="1"/>
  <c r="H138" i="1"/>
  <c r="G138" i="1"/>
  <c r="L119" i="1"/>
  <c r="G119" i="1"/>
  <c r="J119" i="1"/>
  <c r="I119" i="1"/>
  <c r="H119" i="1"/>
  <c r="L100" i="1"/>
  <c r="G100" i="1"/>
  <c r="J100" i="1"/>
  <c r="I100" i="1"/>
  <c r="H100" i="1"/>
  <c r="F100" i="1"/>
  <c r="I81" i="1"/>
  <c r="L81" i="1"/>
  <c r="J81" i="1"/>
  <c r="F81" i="1"/>
  <c r="H81" i="1"/>
  <c r="G81" i="1"/>
  <c r="L62" i="1"/>
  <c r="J62" i="1"/>
  <c r="I62" i="1"/>
  <c r="H62" i="1"/>
  <c r="F62" i="1"/>
  <c r="L43" i="1"/>
  <c r="G62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<sst xmlns="http://schemas.openxmlformats.org/spreadsheetml/2006/main" count="282" uniqueCount="80">
  <si>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</si>
  <si>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</si>
  <si>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</si>
  <si>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</si>
  <si>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</si>
  <si>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</si>
  <si>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</si>
  <si>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</si>
  <si>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</si>
  <si>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</si>
  <si>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</si>
  <si>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</si>
  <si>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</si>
  <si>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</si>
  <si>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</si>
  <si>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</si>
  <si>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</si>
  <si>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</si>
  <si>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</si>
  <si>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</si>
  <si>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</si>
  <si>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</si>
  <si>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</si>
  <si>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</si>
  <si>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</si>
  <si>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</si>
  <si>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</si>
  <si>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</si>
  <si>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</si>
  <si>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</si>
  <si>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</si>
  <si>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</si>
  <si>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</si>
  <si>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</si>
  <si>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</si>
  <si>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</si>
  <si>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</si>
  <si>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</si>
  <si>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</si>
  <si>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пшенная сл.м. </t>
  </si>
  <si>
    <t>Чай с сахаром</t>
  </si>
  <si>
    <t>хлеб пшеничный,йодированный</t>
  </si>
  <si>
    <t>яблоко</t>
  </si>
  <si>
    <t>Овощи свежие порционно</t>
  </si>
  <si>
    <t>Борщ с картофелем,капустой со сметаной</t>
  </si>
  <si>
    <t>Плов с куринным филе</t>
  </si>
  <si>
    <t>Картофельное пюре</t>
  </si>
  <si>
    <t>Тефтели мясные с томатным соусом</t>
  </si>
  <si>
    <t>Суп картофельный с горохом</t>
  </si>
  <si>
    <t>Компот из фруктово ягодной смеси</t>
  </si>
  <si>
    <t>Макароны отварные</t>
  </si>
  <si>
    <t>Фрикаделька куриная с томатным соусом</t>
  </si>
  <si>
    <t>Витаминизированный напиток</t>
  </si>
  <si>
    <t>Щи из свежей капусты со сметаной</t>
  </si>
  <si>
    <t>Каша молочная рисовая сл.м.</t>
  </si>
  <si>
    <t>Хлеб пшеничный,йодированный</t>
  </si>
  <si>
    <t>Кондитерское изделие</t>
  </si>
  <si>
    <t>Рассольник Домашний со сметаной</t>
  </si>
  <si>
    <t>Печень по-строгоновски</t>
  </si>
  <si>
    <t xml:space="preserve">Гречка отварная </t>
  </si>
  <si>
    <t>Птица, тушенная в соусе</t>
  </si>
  <si>
    <t>Чай с лимоном</t>
  </si>
  <si>
    <t>Хлеб пшеничный йодированный</t>
  </si>
  <si>
    <t>Борщ со свежей капустой,картофелеи и сметаной</t>
  </si>
  <si>
    <t>Птица тушенная в соусе</t>
  </si>
  <si>
    <t>Гречка отварная</t>
  </si>
  <si>
    <t>Каша молочная пшенная сл.м.</t>
  </si>
  <si>
    <t>Яблоко</t>
  </si>
  <si>
    <t>Плов с мясом птицы</t>
  </si>
  <si>
    <t>Голубцы ленивые в соусе томатным</t>
  </si>
  <si>
    <t>Кнели куриные в соусе томатном</t>
  </si>
  <si>
    <t>Рассольник Ленинградский со сметаной</t>
  </si>
  <si>
    <t>Компот из яблок и слив</t>
  </si>
  <si>
    <t>Рыба тешеная с овощами</t>
  </si>
  <si>
    <t>Фрикаделька мясная в соусе</t>
  </si>
  <si>
    <t>Борщ с картофелем со сметаной</t>
  </si>
  <si>
    <t>Бутерброд с сыром</t>
  </si>
  <si>
    <t>Бутерброд с сыром 30\30</t>
  </si>
  <si>
    <t>Индивидуальный предприниматель</t>
  </si>
  <si>
    <t>Байдарова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</si>
</sst>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1" sqref="N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78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7.4</v>
      </c>
      <c r="H6" s="40">
        <v>12.6</v>
      </c>
      <c r="I6" s="40">
        <v>30.2</v>
      </c>
      <c r="J6" s="40">
        <v>264.8</v>
      </c>
      <c r="K6" s="41">
        <v>173</v>
      </c>
      <c r="L6" s="40">
        <v>32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56</v>
      </c>
      <c r="K8" s="44">
        <v>376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77</v>
      </c>
      <c r="F9" s="43">
        <v>60</v>
      </c>
      <c r="G9" s="43">
        <v>7.1</v>
      </c>
      <c r="H9" s="43">
        <v>6.3</v>
      </c>
      <c r="I9" s="43">
        <v>28.5</v>
      </c>
      <c r="J9" s="43">
        <v>138.6</v>
      </c>
      <c r="K9" s="44"/>
      <c r="L9" s="43">
        <v>29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15.1</v>
      </c>
      <c r="H13" s="19">
        <f t="shared" si="0"/>
        <v>19.299999999999997</v>
      </c>
      <c r="I13" s="19">
        <f t="shared" si="0"/>
        <v>82.5</v>
      </c>
      <c r="J13" s="19">
        <f t="shared" si="0"/>
        <v>506.4</v>
      </c>
      <c r="K13" s="25"/>
      <c r="L13" s="19">
        <f t="shared" ref="L13" si="1">SUM(L6:L12)</f>
        <v>88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0.2</v>
      </c>
      <c r="H14" s="43">
        <v>0.8</v>
      </c>
      <c r="I14" s="43">
        <v>0</v>
      </c>
      <c r="J14" s="43">
        <v>6</v>
      </c>
      <c r="K14" s="44">
        <v>71</v>
      </c>
      <c r="L14" s="43">
        <v>14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210</v>
      </c>
      <c r="G15" s="43">
        <v>8.9</v>
      </c>
      <c r="H15" s="43">
        <v>8.8000000000000007</v>
      </c>
      <c r="I15" s="43">
        <v>33.299999999999997</v>
      </c>
      <c r="J15" s="43">
        <v>186.4</v>
      </c>
      <c r="K15" s="44">
        <v>82</v>
      </c>
      <c r="L15" s="43">
        <v>22.5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200</v>
      </c>
      <c r="G16" s="43">
        <v>10.9</v>
      </c>
      <c r="H16" s="43">
        <v>15.9</v>
      </c>
      <c r="I16" s="43">
        <v>34.4</v>
      </c>
      <c r="J16" s="43">
        <v>392.4</v>
      </c>
      <c r="K16" s="44">
        <v>291</v>
      </c>
      <c r="L16" s="43">
        <v>60.5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>
        <v>376</v>
      </c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4.8</v>
      </c>
      <c r="H19" s="43">
        <v>0.4</v>
      </c>
      <c r="I19" s="43">
        <v>30.2</v>
      </c>
      <c r="J19" s="43">
        <v>144</v>
      </c>
      <c r="K19" s="44"/>
      <c r="L19" s="43">
        <v>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</v>
      </c>
      <c r="H23" s="19">
        <f t="shared" si="2"/>
        <v>25.9</v>
      </c>
      <c r="I23" s="19">
        <f t="shared" si="2"/>
        <v>111.89999999999999</v>
      </c>
      <c r="J23" s="19">
        <f t="shared" si="2"/>
        <v>784.8</v>
      </c>
      <c r="K23" s="25"/>
      <c r="L23" s="19">
        <f t="shared" ref="L23" si="3">SUM(L14:L22)</f>
        <v>108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40.1</v>
      </c>
      <c r="H24" s="32">
        <f t="shared" si="4"/>
        <v>45.199999999999996</v>
      </c>
      <c r="I24" s="32">
        <f t="shared" si="4"/>
        <v>194.39999999999998</v>
      </c>
      <c r="J24" s="32">
        <f t="shared" si="4"/>
        <v>1291.1999999999998</v>
      </c>
      <c r="K24" s="32"/>
      <c r="L24" s="32">
        <f t="shared" ref="L24" si="5">L13+L23</f>
        <v>196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4.5999999999999996</v>
      </c>
      <c r="H25" s="40">
        <v>5.7</v>
      </c>
      <c r="I25" s="40">
        <v>32.700000000000003</v>
      </c>
      <c r="J25" s="40">
        <v>200.6</v>
      </c>
      <c r="K25" s="41">
        <v>312</v>
      </c>
      <c r="L25" s="40">
        <v>26</v>
      </c>
    </row>
    <row r="26" spans="1:12" ht="14.4" x14ac:dyDescent="0.3">
      <c r="A26" s="14"/>
      <c r="B26" s="15"/>
      <c r="C26" s="11"/>
      <c r="D26" s="6" t="s">
        <v>21</v>
      </c>
      <c r="E26" s="42" t="s">
        <v>47</v>
      </c>
      <c r="F26" s="43">
        <v>110</v>
      </c>
      <c r="G26" s="43">
        <v>14.2</v>
      </c>
      <c r="H26" s="43">
        <v>11.7</v>
      </c>
      <c r="I26" s="43">
        <v>13.9</v>
      </c>
      <c r="J26" s="43">
        <v>216.6</v>
      </c>
      <c r="K26" s="44">
        <v>297</v>
      </c>
      <c r="L26" s="43">
        <v>51</v>
      </c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</v>
      </c>
      <c r="H27" s="43">
        <v>0</v>
      </c>
      <c r="I27" s="43">
        <v>14</v>
      </c>
      <c r="J27" s="43">
        <v>56</v>
      </c>
      <c r="K27" s="44">
        <v>376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4.8</v>
      </c>
      <c r="H28" s="43">
        <v>0.4</v>
      </c>
      <c r="I28" s="43">
        <v>30.2</v>
      </c>
      <c r="J28" s="43">
        <v>144</v>
      </c>
      <c r="K28" s="44"/>
      <c r="L28" s="43">
        <v>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23.799999999999997</v>
      </c>
      <c r="H32" s="19">
        <f t="shared" ref="H32" si="7">SUM(H25:H31)</f>
        <v>17.799999999999997</v>
      </c>
      <c r="I32" s="19">
        <f t="shared" ref="I32" si="8">SUM(I25:I31)</f>
        <v>90.8</v>
      </c>
      <c r="J32" s="19">
        <f t="shared" ref="J32:L32" si="9">SUM(J25:J31)</f>
        <v>617.20000000000005</v>
      </c>
      <c r="K32" s="25"/>
      <c r="L32" s="19">
        <f t="shared" si="9"/>
        <v>88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5.2</v>
      </c>
      <c r="H34" s="43">
        <v>6.6</v>
      </c>
      <c r="I34" s="43">
        <v>19.899999999999999</v>
      </c>
      <c r="J34" s="43">
        <v>140.19999999999999</v>
      </c>
      <c r="K34" s="44">
        <v>102</v>
      </c>
      <c r="L34" s="43">
        <v>14</v>
      </c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110</v>
      </c>
      <c r="G35" s="43">
        <v>14.2</v>
      </c>
      <c r="H35" s="43">
        <v>11.7</v>
      </c>
      <c r="I35" s="43">
        <v>13.9</v>
      </c>
      <c r="J35" s="43">
        <v>216.6</v>
      </c>
      <c r="K35" s="44">
        <v>297</v>
      </c>
      <c r="L35" s="43">
        <v>51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4.5999999999999996</v>
      </c>
      <c r="H36" s="43">
        <v>5.7</v>
      </c>
      <c r="I36" s="43">
        <v>32.700000000000003</v>
      </c>
      <c r="J36" s="43">
        <v>200.6</v>
      </c>
      <c r="K36" s="44">
        <v>312</v>
      </c>
      <c r="L36" s="43">
        <v>26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0.2</v>
      </c>
      <c r="H37" s="43">
        <v>0.8</v>
      </c>
      <c r="I37" s="43">
        <v>17.399999999999999</v>
      </c>
      <c r="J37" s="43">
        <v>115</v>
      </c>
      <c r="K37" s="44">
        <v>123</v>
      </c>
      <c r="L37" s="43">
        <v>11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4.8</v>
      </c>
      <c r="H38" s="43">
        <v>0.4</v>
      </c>
      <c r="I38" s="43">
        <v>30.2</v>
      </c>
      <c r="J38" s="43">
        <v>144</v>
      </c>
      <c r="K38" s="44"/>
      <c r="L38" s="43">
        <v>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</v>
      </c>
      <c r="H42" s="19">
        <f t="shared" ref="H42" si="11">SUM(H33:H41)</f>
        <v>25.199999999999996</v>
      </c>
      <c r="I42" s="19">
        <f t="shared" ref="I42" si="12">SUM(I33:I41)</f>
        <v>114.10000000000001</v>
      </c>
      <c r="J42" s="19">
        <f t="shared" ref="J42:L42" si="13">SUM(J33:J41)</f>
        <v>816.4</v>
      </c>
      <c r="K42" s="25"/>
      <c r="L42" s="19">
        <f t="shared" si="13"/>
        <v>108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52.8</v>
      </c>
      <c r="H43" s="32">
        <f t="shared" ref="H43" si="15">H32+H42</f>
        <v>42.999999999999993</v>
      </c>
      <c r="I43" s="32">
        <f t="shared" ref="I43" si="16">I32+I42</f>
        <v>204.9</v>
      </c>
      <c r="J43" s="32">
        <f t="shared" ref="J43:L43" si="17">J32+J42</f>
        <v>1433.6</v>
      </c>
      <c r="K43" s="32"/>
      <c r="L43" s="32">
        <f t="shared" si="17"/>
        <v>196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3.5</v>
      </c>
      <c r="H44" s="40">
        <v>5</v>
      </c>
      <c r="I44" s="40">
        <v>26.4</v>
      </c>
      <c r="J44" s="40">
        <v>202</v>
      </c>
      <c r="K44" s="41">
        <v>309</v>
      </c>
      <c r="L44" s="40">
        <v>15</v>
      </c>
    </row>
    <row r="45" spans="1:12" ht="14.4" x14ac:dyDescent="0.3">
      <c r="A45" s="23"/>
      <c r="B45" s="15"/>
      <c r="C45" s="11"/>
      <c r="D45" s="6" t="s">
        <v>21</v>
      </c>
      <c r="E45" s="42" t="s">
        <v>51</v>
      </c>
      <c r="F45" s="43">
        <v>110</v>
      </c>
      <c r="G45" s="43">
        <v>10</v>
      </c>
      <c r="H45" s="43">
        <v>10.7</v>
      </c>
      <c r="I45" s="43">
        <v>10</v>
      </c>
      <c r="J45" s="43">
        <v>183.8</v>
      </c>
      <c r="K45" s="44">
        <v>297</v>
      </c>
      <c r="L45" s="43">
        <v>54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19</v>
      </c>
      <c r="J46" s="43">
        <v>95</v>
      </c>
      <c r="K46" s="44"/>
      <c r="L46" s="43">
        <v>13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4.8</v>
      </c>
      <c r="H47" s="43">
        <v>0.4</v>
      </c>
      <c r="I47" s="43">
        <v>30.2</v>
      </c>
      <c r="J47" s="43">
        <v>144</v>
      </c>
      <c r="K47" s="44"/>
      <c r="L47" s="43">
        <v>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18.3</v>
      </c>
      <c r="H51" s="19">
        <f t="shared" ref="H51" si="19">SUM(H44:H50)</f>
        <v>16.099999999999998</v>
      </c>
      <c r="I51" s="19">
        <f t="shared" ref="I51" si="20">SUM(I44:I50)</f>
        <v>85.6</v>
      </c>
      <c r="J51" s="19">
        <f t="shared" ref="J51:L51" si="21">SUM(J44:J50)</f>
        <v>624.79999999999995</v>
      </c>
      <c r="K51" s="25"/>
      <c r="L51" s="19">
        <f t="shared" si="21"/>
        <v>88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210</v>
      </c>
      <c r="G53" s="43">
        <v>4.2</v>
      </c>
      <c r="H53" s="43">
        <v>6.9</v>
      </c>
      <c r="I53" s="43">
        <v>15.5</v>
      </c>
      <c r="J53" s="43">
        <v>131</v>
      </c>
      <c r="K53" s="44">
        <v>88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110</v>
      </c>
      <c r="G54" s="43">
        <v>10</v>
      </c>
      <c r="H54" s="43">
        <v>10.7</v>
      </c>
      <c r="I54" s="43">
        <v>10</v>
      </c>
      <c r="J54" s="43">
        <v>183.8</v>
      </c>
      <c r="K54" s="44">
        <v>297</v>
      </c>
      <c r="L54" s="43">
        <v>54</v>
      </c>
    </row>
    <row r="55" spans="1:12" ht="14.4" x14ac:dyDescent="0.3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3.5</v>
      </c>
      <c r="H55" s="43">
        <v>5</v>
      </c>
      <c r="I55" s="43">
        <v>26.4</v>
      </c>
      <c r="J55" s="43">
        <v>202</v>
      </c>
      <c r="K55" s="44">
        <v>309</v>
      </c>
      <c r="L55" s="43">
        <v>15</v>
      </c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19</v>
      </c>
      <c r="J56" s="43">
        <v>95</v>
      </c>
      <c r="K56" s="44"/>
      <c r="L56" s="43">
        <v>13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4.8</v>
      </c>
      <c r="H57" s="43">
        <v>0.4</v>
      </c>
      <c r="I57" s="43">
        <v>30.2</v>
      </c>
      <c r="J57" s="43">
        <v>144</v>
      </c>
      <c r="K57" s="44"/>
      <c r="L57" s="43">
        <v>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22.5</v>
      </c>
      <c r="H61" s="19">
        <f t="shared" ref="H61" si="23">SUM(H52:H60)</f>
        <v>23</v>
      </c>
      <c r="I61" s="19">
        <f t="shared" ref="I61" si="24">SUM(I52:I60)</f>
        <v>101.10000000000001</v>
      </c>
      <c r="J61" s="19">
        <f t="shared" ref="J61:L61" si="25">SUM(J52:J60)</f>
        <v>755.8</v>
      </c>
      <c r="K61" s="25"/>
      <c r="L61" s="19">
        <f t="shared" si="25"/>
        <v>108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40.799999999999997</v>
      </c>
      <c r="H62" s="32">
        <f t="shared" ref="H62" si="27">H51+H61</f>
        <v>39.099999999999994</v>
      </c>
      <c r="I62" s="32">
        <f t="shared" ref="I62" si="28">I51+I61</f>
        <v>186.7</v>
      </c>
      <c r="J62" s="32">
        <f t="shared" ref="J62:L62" si="29">J51+J61</f>
        <v>1380.6</v>
      </c>
      <c r="K62" s="32"/>
      <c r="L62" s="32">
        <f t="shared" si="29"/>
        <v>196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210</v>
      </c>
      <c r="G63" s="40">
        <v>7.4</v>
      </c>
      <c r="H63" s="40">
        <v>12.6</v>
      </c>
      <c r="I63" s="40">
        <v>29</v>
      </c>
      <c r="J63" s="40">
        <v>264.8</v>
      </c>
      <c r="K63" s="41">
        <v>173</v>
      </c>
      <c r="L63" s="40">
        <v>32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>
        <v>376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76</v>
      </c>
      <c r="F66" s="43">
        <v>60</v>
      </c>
      <c r="G66" s="43">
        <v>7.1</v>
      </c>
      <c r="H66" s="50"/>
      <c r="I66" s="43">
        <v>14.8</v>
      </c>
      <c r="J66" s="43">
        <v>144</v>
      </c>
      <c r="K66" s="44">
        <v>3</v>
      </c>
      <c r="L66" s="43">
        <v>29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56</v>
      </c>
      <c r="F68" s="43">
        <v>40</v>
      </c>
      <c r="G68" s="43">
        <v>1.5</v>
      </c>
      <c r="H68" s="43">
        <v>6.3</v>
      </c>
      <c r="I68" s="43">
        <v>10</v>
      </c>
      <c r="J68" s="43">
        <v>114</v>
      </c>
      <c r="K68" s="44"/>
      <c r="L68" s="43">
        <v>22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16.2</v>
      </c>
      <c r="H70" s="19">
        <f t="shared" ref="H70" si="31">SUM(H63:H69)</f>
        <v>18.899999999999999</v>
      </c>
      <c r="I70" s="19">
        <f t="shared" ref="I70" si="32">SUM(I63:I69)</f>
        <v>67.8</v>
      </c>
      <c r="J70" s="19">
        <f t="shared" ref="J70:L70" si="33">SUM(J63:J69)</f>
        <v>578.79999999999995</v>
      </c>
      <c r="K70" s="25"/>
      <c r="L70" s="19">
        <f t="shared" si="33"/>
        <v>88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210</v>
      </c>
      <c r="G72" s="43">
        <v>4.2</v>
      </c>
      <c r="H72" s="43">
        <v>10.5</v>
      </c>
      <c r="I72" s="43">
        <v>22</v>
      </c>
      <c r="J72" s="43">
        <v>189</v>
      </c>
      <c r="K72" s="44">
        <v>95</v>
      </c>
      <c r="L72" s="43">
        <v>22</v>
      </c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13.2</v>
      </c>
      <c r="H73" s="43">
        <v>11.2</v>
      </c>
      <c r="I73" s="43">
        <v>3.5</v>
      </c>
      <c r="J73" s="43">
        <v>203</v>
      </c>
      <c r="K73" s="44">
        <v>255</v>
      </c>
      <c r="L73" s="43">
        <v>49</v>
      </c>
    </row>
    <row r="74" spans="1:12" ht="14.4" x14ac:dyDescent="0.3">
      <c r="A74" s="23"/>
      <c r="B74" s="15"/>
      <c r="C74" s="11"/>
      <c r="D74" s="7" t="s">
        <v>29</v>
      </c>
      <c r="E74" s="42" t="s">
        <v>46</v>
      </c>
      <c r="F74" s="43">
        <v>150</v>
      </c>
      <c r="G74" s="43">
        <v>4.5999999999999996</v>
      </c>
      <c r="H74" s="43">
        <v>5.7</v>
      </c>
      <c r="I74" s="43">
        <v>29</v>
      </c>
      <c r="J74" s="43">
        <v>200.6</v>
      </c>
      <c r="K74" s="44">
        <v>312</v>
      </c>
      <c r="L74" s="43">
        <v>26</v>
      </c>
    </row>
    <row r="75" spans="1:12" ht="14.4" x14ac:dyDescent="0.3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0.2</v>
      </c>
      <c r="H75" s="43">
        <v>0</v>
      </c>
      <c r="I75" s="43">
        <v>14</v>
      </c>
      <c r="J75" s="43">
        <v>56</v>
      </c>
      <c r="K75" s="44">
        <v>376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55</v>
      </c>
      <c r="F76" s="43">
        <v>60</v>
      </c>
      <c r="G76" s="43">
        <v>4.8</v>
      </c>
      <c r="H76" s="43">
        <v>0.4</v>
      </c>
      <c r="I76" s="43">
        <v>30.2</v>
      </c>
      <c r="J76" s="43">
        <v>144</v>
      </c>
      <c r="K76" s="44"/>
      <c r="L76" s="43">
        <v>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27</v>
      </c>
      <c r="H80" s="19">
        <f t="shared" ref="H80" si="35">SUM(H71:H79)</f>
        <v>27.799999999999997</v>
      </c>
      <c r="I80" s="19">
        <f t="shared" ref="I80" si="36">SUM(I71:I79)</f>
        <v>98.7</v>
      </c>
      <c r="J80" s="19">
        <f t="shared" ref="J80:L80" si="37">SUM(J71:J79)</f>
        <v>792.6</v>
      </c>
      <c r="K80" s="25"/>
      <c r="L80" s="19">
        <f t="shared" si="37"/>
        <v>108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1230</v>
      </c>
      <c r="G81" s="32">
        <f t="shared" ref="G81" si="38">G70+G80</f>
        <v>43.2</v>
      </c>
      <c r="H81" s="32">
        <f t="shared" ref="H81" si="39">H70+H80</f>
        <v>46.699999999999996</v>
      </c>
      <c r="I81" s="32">
        <f t="shared" ref="I81" si="40">I70+I80</f>
        <v>166.5</v>
      </c>
      <c r="J81" s="32">
        <f t="shared" ref="J81:L81" si="41">J70+J80</f>
        <v>1371.4</v>
      </c>
      <c r="K81" s="32"/>
      <c r="L81" s="32">
        <f t="shared" si="41"/>
        <v>196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5.9</v>
      </c>
      <c r="H82" s="40">
        <v>5</v>
      </c>
      <c r="I82" s="40">
        <v>39.1</v>
      </c>
      <c r="J82" s="40">
        <v>225</v>
      </c>
      <c r="K82" s="41">
        <v>302</v>
      </c>
      <c r="L82" s="40">
        <v>23</v>
      </c>
    </row>
    <row r="83" spans="1:12" ht="14.4" x14ac:dyDescent="0.3">
      <c r="A83" s="23"/>
      <c r="B83" s="15"/>
      <c r="C83" s="11"/>
      <c r="D83" s="6" t="s">
        <v>21</v>
      </c>
      <c r="E83" s="42" t="s">
        <v>60</v>
      </c>
      <c r="F83" s="43">
        <v>100</v>
      </c>
      <c r="G83" s="43">
        <v>17.3</v>
      </c>
      <c r="H83" s="43">
        <v>15</v>
      </c>
      <c r="I83" s="43">
        <v>3.5</v>
      </c>
      <c r="J83" s="43">
        <v>215</v>
      </c>
      <c r="K83" s="44">
        <v>290</v>
      </c>
      <c r="L83" s="43">
        <v>52</v>
      </c>
    </row>
    <row r="84" spans="1:12" ht="14.4" x14ac:dyDescent="0.3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0.4</v>
      </c>
      <c r="H84" s="43">
        <v>0.1</v>
      </c>
      <c r="I84" s="43">
        <v>10</v>
      </c>
      <c r="J84" s="43">
        <v>40</v>
      </c>
      <c r="K84" s="44">
        <v>377</v>
      </c>
      <c r="L84" s="43">
        <v>7</v>
      </c>
    </row>
    <row r="85" spans="1:12" ht="14.4" x14ac:dyDescent="0.3">
      <c r="A85" s="23"/>
      <c r="B85" s="15"/>
      <c r="C85" s="11"/>
      <c r="D85" s="7" t="s">
        <v>23</v>
      </c>
      <c r="E85" s="42" t="s">
        <v>62</v>
      </c>
      <c r="F85" s="43">
        <v>60</v>
      </c>
      <c r="G85" s="43">
        <v>4.8</v>
      </c>
      <c r="H85" s="43">
        <v>0.4</v>
      </c>
      <c r="I85" s="43">
        <v>30.2</v>
      </c>
      <c r="J85" s="43">
        <v>144</v>
      </c>
      <c r="K85" s="44"/>
      <c r="L85" s="43">
        <v>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28.400000000000002</v>
      </c>
      <c r="H89" s="19">
        <f t="shared" ref="H89" si="43">SUM(H82:H88)</f>
        <v>20.5</v>
      </c>
      <c r="I89" s="19">
        <f t="shared" ref="I89" si="44">SUM(I82:I88)</f>
        <v>82.8</v>
      </c>
      <c r="J89" s="19">
        <f t="shared" ref="J89:L89" si="45">SUM(J82:J88)</f>
        <v>624</v>
      </c>
      <c r="K89" s="25"/>
      <c r="L89" s="19">
        <f t="shared" si="45"/>
        <v>88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210</v>
      </c>
      <c r="G91" s="43">
        <v>8.9</v>
      </c>
      <c r="H91" s="43">
        <v>8.8000000000000007</v>
      </c>
      <c r="I91" s="43">
        <v>25</v>
      </c>
      <c r="J91" s="43">
        <v>186.4</v>
      </c>
      <c r="K91" s="44">
        <v>82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10.3</v>
      </c>
      <c r="H92" s="43">
        <v>15</v>
      </c>
      <c r="I92" s="43">
        <v>3.5</v>
      </c>
      <c r="J92" s="43">
        <v>215</v>
      </c>
      <c r="K92" s="44">
        <v>290</v>
      </c>
      <c r="L92" s="43">
        <v>52</v>
      </c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5.9</v>
      </c>
      <c r="H93" s="43">
        <v>5</v>
      </c>
      <c r="I93" s="43">
        <v>33</v>
      </c>
      <c r="J93" s="43">
        <v>225</v>
      </c>
      <c r="K93" s="44">
        <v>302</v>
      </c>
      <c r="L93" s="43">
        <v>23</v>
      </c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0.4</v>
      </c>
      <c r="H94" s="43">
        <v>0.1</v>
      </c>
      <c r="I94" s="43">
        <v>10</v>
      </c>
      <c r="J94" s="43">
        <v>40</v>
      </c>
      <c r="K94" s="44">
        <v>377</v>
      </c>
      <c r="L94" s="43">
        <v>7</v>
      </c>
    </row>
    <row r="95" spans="1:12" ht="14.4" x14ac:dyDescent="0.3">
      <c r="A95" s="23"/>
      <c r="B95" s="15"/>
      <c r="C95" s="11"/>
      <c r="D95" s="7" t="s">
        <v>31</v>
      </c>
      <c r="E95" s="42" t="s">
        <v>62</v>
      </c>
      <c r="F95" s="43">
        <v>60</v>
      </c>
      <c r="G95" s="43">
        <v>4.8</v>
      </c>
      <c r="H95" s="43">
        <v>0.4</v>
      </c>
      <c r="I95" s="43">
        <v>30.2</v>
      </c>
      <c r="J95" s="43">
        <v>144</v>
      </c>
      <c r="K95" s="44"/>
      <c r="L95" s="43">
        <v>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30.3</v>
      </c>
      <c r="H99" s="19">
        <f t="shared" ref="H99" si="47">SUM(H90:H98)</f>
        <v>29.3</v>
      </c>
      <c r="I99" s="19">
        <f t="shared" ref="I99" si="48">SUM(I90:I98)</f>
        <v>101.7</v>
      </c>
      <c r="J99" s="19">
        <f t="shared" ref="J99:L99" si="49">SUM(J90:J98)</f>
        <v>810.4</v>
      </c>
      <c r="K99" s="25"/>
      <c r="L99" s="19">
        <f t="shared" si="49"/>
        <v>108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1230</v>
      </c>
      <c r="G100" s="32">
        <f t="shared" ref="G100" si="50">G89+G99</f>
        <v>58.7</v>
      </c>
      <c r="H100" s="32">
        <f t="shared" ref="H100" si="51">H89+H99</f>
        <v>49.8</v>
      </c>
      <c r="I100" s="32">
        <f t="shared" ref="I100" si="52">I89+I99</f>
        <v>184.5</v>
      </c>
      <c r="J100" s="32">
        <f t="shared" ref="J100:L100" si="53">J89+J99</f>
        <v>1434.4</v>
      </c>
      <c r="K100" s="32"/>
      <c r="L100" s="32">
        <f t="shared" si="53"/>
        <v>196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210</v>
      </c>
      <c r="G101" s="40">
        <v>8</v>
      </c>
      <c r="H101" s="40">
        <v>13</v>
      </c>
      <c r="I101" s="40">
        <v>31</v>
      </c>
      <c r="J101" s="40">
        <v>310</v>
      </c>
      <c r="K101" s="41">
        <v>173</v>
      </c>
      <c r="L101" s="40">
        <v>32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14</v>
      </c>
      <c r="J103" s="43">
        <v>56</v>
      </c>
      <c r="K103" s="44">
        <v>376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 t="s">
        <v>76</v>
      </c>
      <c r="F104" s="43">
        <v>60</v>
      </c>
      <c r="G104" s="43">
        <v>7.1</v>
      </c>
      <c r="H104" s="43">
        <v>3.5</v>
      </c>
      <c r="I104" s="43">
        <v>14.8</v>
      </c>
      <c r="J104" s="43">
        <v>144</v>
      </c>
      <c r="K104" s="44">
        <v>3</v>
      </c>
      <c r="L104" s="43">
        <v>29</v>
      </c>
    </row>
    <row r="105" spans="1:12" ht="14.4" x14ac:dyDescent="0.3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22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15.7</v>
      </c>
      <c r="H108" s="19">
        <f t="shared" si="54"/>
        <v>16.899999999999999</v>
      </c>
      <c r="I108" s="19">
        <f t="shared" si="54"/>
        <v>69.599999999999994</v>
      </c>
      <c r="J108" s="19">
        <f t="shared" si="54"/>
        <v>557</v>
      </c>
      <c r="K108" s="25"/>
      <c r="L108" s="19">
        <f t="shared" ref="L108" si="55">SUM(L101:L107)</f>
        <v>88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60</v>
      </c>
      <c r="G109" s="43">
        <v>4</v>
      </c>
      <c r="H109" s="43">
        <v>0.08</v>
      </c>
      <c r="I109" s="43">
        <v>1.52</v>
      </c>
      <c r="J109" s="43">
        <v>8.8800000000000008</v>
      </c>
      <c r="K109" s="44">
        <v>71</v>
      </c>
      <c r="L109" s="43">
        <v>15</v>
      </c>
    </row>
    <row r="110" spans="1:12" ht="14.4" x14ac:dyDescent="0.3">
      <c r="A110" s="23"/>
      <c r="B110" s="15"/>
      <c r="C110" s="11"/>
      <c r="D110" s="7" t="s">
        <v>27</v>
      </c>
      <c r="E110" s="42" t="s">
        <v>53</v>
      </c>
      <c r="F110" s="43">
        <v>210</v>
      </c>
      <c r="G110" s="43">
        <v>4.2</v>
      </c>
      <c r="H110" s="43">
        <v>6.9</v>
      </c>
      <c r="I110" s="43">
        <v>19.5</v>
      </c>
      <c r="J110" s="43">
        <v>131</v>
      </c>
      <c r="K110" s="44">
        <v>88</v>
      </c>
      <c r="L110" s="43">
        <v>21</v>
      </c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200</v>
      </c>
      <c r="G111" s="43">
        <v>10.9</v>
      </c>
      <c r="H111" s="43">
        <v>15.9</v>
      </c>
      <c r="I111" s="43">
        <v>34.4</v>
      </c>
      <c r="J111" s="43">
        <v>392.4</v>
      </c>
      <c r="K111" s="44">
        <v>291</v>
      </c>
      <c r="L111" s="43">
        <v>61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0.02</v>
      </c>
      <c r="H113" s="43">
        <v>0</v>
      </c>
      <c r="I113" s="43">
        <v>14</v>
      </c>
      <c r="J113" s="43">
        <v>56</v>
      </c>
      <c r="K113" s="44">
        <v>376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62</v>
      </c>
      <c r="F114" s="43">
        <v>60</v>
      </c>
      <c r="G114" s="43">
        <v>4.8</v>
      </c>
      <c r="H114" s="43">
        <v>0.4</v>
      </c>
      <c r="I114" s="43">
        <v>30.2</v>
      </c>
      <c r="J114" s="43">
        <v>144</v>
      </c>
      <c r="K114" s="44"/>
      <c r="L114" s="43">
        <v>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23.92</v>
      </c>
      <c r="H118" s="19">
        <f t="shared" si="56"/>
        <v>23.28</v>
      </c>
      <c r="I118" s="19">
        <f t="shared" si="56"/>
        <v>99.62</v>
      </c>
      <c r="J118" s="19">
        <f t="shared" si="56"/>
        <v>732.28</v>
      </c>
      <c r="K118" s="25"/>
      <c r="L118" s="19">
        <f t="shared" ref="L118" si="57">SUM(L109:L117)</f>
        <v>108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1300</v>
      </c>
      <c r="G119" s="32">
        <f t="shared" ref="G119" si="58">G108+G118</f>
        <v>39.620000000000005</v>
      </c>
      <c r="H119" s="32">
        <f t="shared" ref="H119" si="59">H108+H118</f>
        <v>40.18</v>
      </c>
      <c r="I119" s="32">
        <f t="shared" ref="I119" si="60">I108+I118</f>
        <v>169.22</v>
      </c>
      <c r="J119" s="32">
        <f t="shared" ref="J119:L119" si="61">J108+J118</f>
        <v>1289.28</v>
      </c>
      <c r="K119" s="32"/>
      <c r="L119" s="32">
        <f t="shared" si="61"/>
        <v>196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150</v>
      </c>
      <c r="G120" s="40">
        <v>4.5999999999999996</v>
      </c>
      <c r="H120" s="40">
        <v>5.7</v>
      </c>
      <c r="I120" s="40">
        <v>32.700000000000003</v>
      </c>
      <c r="J120" s="40">
        <v>200.6</v>
      </c>
      <c r="K120" s="41">
        <v>312</v>
      </c>
      <c r="L120" s="40">
        <v>26</v>
      </c>
    </row>
    <row r="121" spans="1:12" ht="14.4" x14ac:dyDescent="0.3">
      <c r="A121" s="14"/>
      <c r="B121" s="15"/>
      <c r="C121" s="11"/>
      <c r="D121" s="6" t="s">
        <v>21</v>
      </c>
      <c r="E121" s="42" t="s">
        <v>69</v>
      </c>
      <c r="F121" s="43">
        <v>110</v>
      </c>
      <c r="G121" s="43">
        <v>7</v>
      </c>
      <c r="H121" s="43">
        <v>7.4</v>
      </c>
      <c r="I121" s="43">
        <v>6.3</v>
      </c>
      <c r="J121" s="43">
        <v>120</v>
      </c>
      <c r="K121" s="44">
        <v>68</v>
      </c>
      <c r="L121" s="43">
        <v>51</v>
      </c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0.02</v>
      </c>
      <c r="H122" s="43">
        <v>0</v>
      </c>
      <c r="I122" s="43">
        <v>14</v>
      </c>
      <c r="J122" s="43">
        <v>56</v>
      </c>
      <c r="K122" s="44">
        <v>376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62</v>
      </c>
      <c r="F123" s="43">
        <v>60</v>
      </c>
      <c r="G123" s="43">
        <v>4.8</v>
      </c>
      <c r="H123" s="43">
        <v>0.4</v>
      </c>
      <c r="I123" s="43">
        <v>28.5</v>
      </c>
      <c r="J123" s="43">
        <v>138.6</v>
      </c>
      <c r="K123" s="44"/>
      <c r="L123" s="43">
        <v>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16.419999999999998</v>
      </c>
      <c r="H127" s="19">
        <f t="shared" si="62"/>
        <v>13.500000000000002</v>
      </c>
      <c r="I127" s="19">
        <f t="shared" si="62"/>
        <v>81.5</v>
      </c>
      <c r="J127" s="19">
        <f t="shared" si="62"/>
        <v>515.20000000000005</v>
      </c>
      <c r="K127" s="25"/>
      <c r="L127" s="19">
        <f t="shared" ref="L127" si="63">SUM(L120:L126)</f>
        <v>88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5.2</v>
      </c>
      <c r="H129" s="43">
        <v>6.6</v>
      </c>
      <c r="I129" s="43">
        <v>19.899999999999999</v>
      </c>
      <c r="J129" s="43">
        <v>140.19999999999999</v>
      </c>
      <c r="K129" s="44">
        <v>102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69</v>
      </c>
      <c r="F130" s="43">
        <v>110</v>
      </c>
      <c r="G130" s="43">
        <v>7</v>
      </c>
      <c r="H130" s="43">
        <v>9.5</v>
      </c>
      <c r="I130" s="43">
        <v>6.3</v>
      </c>
      <c r="J130" s="43">
        <v>189</v>
      </c>
      <c r="K130" s="44">
        <v>68</v>
      </c>
      <c r="L130" s="43">
        <v>51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4.5999999999999996</v>
      </c>
      <c r="H131" s="43">
        <v>5.7</v>
      </c>
      <c r="I131" s="43">
        <v>32.700000000000003</v>
      </c>
      <c r="J131" s="43">
        <v>200.6</v>
      </c>
      <c r="K131" s="44">
        <v>312</v>
      </c>
      <c r="L131" s="43">
        <v>26</v>
      </c>
    </row>
    <row r="132" spans="1:12" ht="14.4" x14ac:dyDescent="0.3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0.02</v>
      </c>
      <c r="H132" s="43">
        <v>0</v>
      </c>
      <c r="I132" s="43">
        <v>14</v>
      </c>
      <c r="J132" s="43">
        <v>56</v>
      </c>
      <c r="K132" s="44">
        <v>376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 t="s">
        <v>62</v>
      </c>
      <c r="F133" s="43">
        <v>60</v>
      </c>
      <c r="G133" s="43">
        <v>4.8</v>
      </c>
      <c r="H133" s="43">
        <v>0.4</v>
      </c>
      <c r="I133" s="43">
        <v>28.5</v>
      </c>
      <c r="J133" s="43">
        <v>138.6</v>
      </c>
      <c r="K133" s="44"/>
      <c r="L133" s="43">
        <v>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21.619999999999997</v>
      </c>
      <c r="H137" s="19">
        <f t="shared" si="64"/>
        <v>22.2</v>
      </c>
      <c r="I137" s="19">
        <f t="shared" si="64"/>
        <v>101.4</v>
      </c>
      <c r="J137" s="19">
        <f t="shared" si="64"/>
        <v>724.4</v>
      </c>
      <c r="K137" s="25"/>
      <c r="L137" s="19">
        <f t="shared" ref="L137" si="65">SUM(L128:L136)</f>
        <v>108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1240</v>
      </c>
      <c r="G138" s="32">
        <f t="shared" ref="G138" si="66">G127+G137</f>
        <v>38.039999999999992</v>
      </c>
      <c r="H138" s="32">
        <f t="shared" ref="H138" si="67">H127+H137</f>
        <v>35.700000000000003</v>
      </c>
      <c r="I138" s="32">
        <f t="shared" ref="I138" si="68">I127+I137</f>
        <v>182.9</v>
      </c>
      <c r="J138" s="32">
        <f t="shared" ref="J138:L138" si="69">J127+J137</f>
        <v>1239.5999999999999</v>
      </c>
      <c r="K138" s="32"/>
      <c r="L138" s="32">
        <f t="shared" si="69"/>
        <v>196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3.5</v>
      </c>
      <c r="H139" s="40">
        <v>5</v>
      </c>
      <c r="I139" s="40">
        <v>39.1</v>
      </c>
      <c r="J139" s="40">
        <v>121</v>
      </c>
      <c r="K139" s="41">
        <v>309</v>
      </c>
      <c r="L139" s="40">
        <v>16</v>
      </c>
    </row>
    <row r="140" spans="1:12" ht="14.4" x14ac:dyDescent="0.3">
      <c r="A140" s="23"/>
      <c r="B140" s="15"/>
      <c r="C140" s="11"/>
      <c r="D140" s="6" t="s">
        <v>21</v>
      </c>
      <c r="E140" s="42" t="s">
        <v>70</v>
      </c>
      <c r="F140" s="43">
        <v>110</v>
      </c>
      <c r="G140" s="43">
        <v>11.7</v>
      </c>
      <c r="H140" s="43">
        <v>16.399999999999999</v>
      </c>
      <c r="I140" s="43">
        <v>9.8000000000000007</v>
      </c>
      <c r="J140" s="43">
        <v>210</v>
      </c>
      <c r="K140" s="44"/>
      <c r="L140" s="43">
        <v>59</v>
      </c>
    </row>
    <row r="141" spans="1:12" ht="14.4" x14ac:dyDescent="0.3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0.4</v>
      </c>
      <c r="H141" s="43">
        <v>0.1</v>
      </c>
      <c r="I141" s="43">
        <v>10</v>
      </c>
      <c r="J141" s="43">
        <v>59</v>
      </c>
      <c r="K141" s="44">
        <v>377</v>
      </c>
      <c r="L141" s="43">
        <v>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62</v>
      </c>
      <c r="F142" s="43">
        <v>60</v>
      </c>
      <c r="G142" s="43">
        <v>4.8</v>
      </c>
      <c r="H142" s="43">
        <v>0.4</v>
      </c>
      <c r="I142" s="43">
        <v>28.5</v>
      </c>
      <c r="J142" s="43">
        <v>138.6</v>
      </c>
      <c r="K142" s="44"/>
      <c r="L142" s="43">
        <v>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20.399999999999999</v>
      </c>
      <c r="H146" s="19">
        <f t="shared" si="70"/>
        <v>21.9</v>
      </c>
      <c r="I146" s="19">
        <f t="shared" si="70"/>
        <v>87.4</v>
      </c>
      <c r="J146" s="19">
        <f t="shared" si="70"/>
        <v>528.6</v>
      </c>
      <c r="K146" s="25"/>
      <c r="L146" s="19">
        <f t="shared" ref="L146" si="71">SUM(L139:L145)</f>
        <v>88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71</v>
      </c>
      <c r="F148" s="43">
        <v>210</v>
      </c>
      <c r="G148" s="43">
        <v>3.37</v>
      </c>
      <c r="H148" s="43">
        <v>8.1199999999999992</v>
      </c>
      <c r="I148" s="43">
        <v>13</v>
      </c>
      <c r="J148" s="43">
        <v>184</v>
      </c>
      <c r="K148" s="44">
        <v>96</v>
      </c>
      <c r="L148" s="43">
        <v>16</v>
      </c>
    </row>
    <row r="149" spans="1:12" ht="14.4" x14ac:dyDescent="0.3">
      <c r="A149" s="23"/>
      <c r="B149" s="15"/>
      <c r="C149" s="11"/>
      <c r="D149" s="7" t="s">
        <v>28</v>
      </c>
      <c r="E149" s="42" t="s">
        <v>70</v>
      </c>
      <c r="F149" s="43">
        <v>110</v>
      </c>
      <c r="G149" s="43">
        <v>11.7</v>
      </c>
      <c r="H149" s="43">
        <v>10.4</v>
      </c>
      <c r="I149" s="43">
        <v>9.8000000000000007</v>
      </c>
      <c r="J149" s="43">
        <v>210</v>
      </c>
      <c r="K149" s="44">
        <v>301</v>
      </c>
      <c r="L149" s="43">
        <v>59</v>
      </c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3.5</v>
      </c>
      <c r="H150" s="43">
        <v>5</v>
      </c>
      <c r="I150" s="43">
        <v>39.1</v>
      </c>
      <c r="J150" s="43">
        <v>121</v>
      </c>
      <c r="K150" s="44">
        <v>309</v>
      </c>
      <c r="L150" s="43">
        <v>16</v>
      </c>
    </row>
    <row r="151" spans="1:12" ht="14.4" x14ac:dyDescent="0.3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0.24</v>
      </c>
      <c r="H151" s="43">
        <v>0.1</v>
      </c>
      <c r="I151" s="43">
        <v>12</v>
      </c>
      <c r="J151" s="43">
        <v>115</v>
      </c>
      <c r="K151" s="44">
        <v>344</v>
      </c>
      <c r="L151" s="43">
        <v>11</v>
      </c>
    </row>
    <row r="152" spans="1:12" ht="14.4" x14ac:dyDescent="0.3">
      <c r="A152" s="23"/>
      <c r="B152" s="15"/>
      <c r="C152" s="11"/>
      <c r="D152" s="7" t="s">
        <v>31</v>
      </c>
      <c r="E152" s="42" t="s">
        <v>62</v>
      </c>
      <c r="F152" s="43">
        <v>60</v>
      </c>
      <c r="G152" s="43">
        <v>4.8</v>
      </c>
      <c r="H152" s="43">
        <v>0.4</v>
      </c>
      <c r="I152" s="43">
        <v>28.5</v>
      </c>
      <c r="J152" s="43">
        <v>138.6</v>
      </c>
      <c r="K152" s="44"/>
      <c r="L152" s="43">
        <v>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23.61</v>
      </c>
      <c r="H156" s="19">
        <f t="shared" si="72"/>
        <v>24.02</v>
      </c>
      <c r="I156" s="19">
        <f t="shared" si="72"/>
        <v>102.4</v>
      </c>
      <c r="J156" s="19">
        <f t="shared" si="72"/>
        <v>768.6</v>
      </c>
      <c r="K156" s="25"/>
      <c r="L156" s="19">
        <f t="shared" ref="L156" si="73">SUM(L147:L155)</f>
        <v>108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1250</v>
      </c>
      <c r="G157" s="32">
        <f t="shared" ref="G157" si="74">G146+G156</f>
        <v>44.01</v>
      </c>
      <c r="H157" s="32">
        <f t="shared" ref="H157" si="75">H146+H156</f>
        <v>45.92</v>
      </c>
      <c r="I157" s="32">
        <f t="shared" ref="I157" si="76">I146+I156</f>
        <v>189.8</v>
      </c>
      <c r="J157" s="32">
        <f t="shared" ref="J157:L157" si="77">J146+J156</f>
        <v>1297.2</v>
      </c>
      <c r="K157" s="32"/>
      <c r="L157" s="32">
        <f t="shared" si="77"/>
        <v>196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210</v>
      </c>
      <c r="G158" s="40">
        <v>8</v>
      </c>
      <c r="H158" s="40">
        <v>13</v>
      </c>
      <c r="I158" s="40">
        <v>34</v>
      </c>
      <c r="J158" s="40">
        <v>310</v>
      </c>
      <c r="K158" s="41">
        <v>173</v>
      </c>
      <c r="L158" s="40">
        <v>32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76</v>
      </c>
      <c r="F161" s="43">
        <v>60</v>
      </c>
      <c r="G161" s="43">
        <v>7.1</v>
      </c>
      <c r="H161" s="43">
        <v>5.3</v>
      </c>
      <c r="I161" s="43">
        <v>14.8</v>
      </c>
      <c r="J161" s="43">
        <v>144</v>
      </c>
      <c r="K161" s="44">
        <v>3</v>
      </c>
      <c r="L161" s="43">
        <v>29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56</v>
      </c>
      <c r="F163" s="43">
        <v>40</v>
      </c>
      <c r="G163" s="43">
        <v>1.5</v>
      </c>
      <c r="H163" s="43">
        <v>2</v>
      </c>
      <c r="I163" s="43">
        <v>10.5</v>
      </c>
      <c r="J163" s="43">
        <v>114</v>
      </c>
      <c r="K163" s="44"/>
      <c r="L163" s="43">
        <v>22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16.670000000000002</v>
      </c>
      <c r="H165" s="19">
        <f t="shared" si="78"/>
        <v>20.32</v>
      </c>
      <c r="I165" s="19">
        <f t="shared" si="78"/>
        <v>74.3</v>
      </c>
      <c r="J165" s="19">
        <f t="shared" si="78"/>
        <v>628</v>
      </c>
      <c r="K165" s="25"/>
      <c r="L165" s="19">
        <f t="shared" ref="L165" si="79">SUM(L158:L164)</f>
        <v>88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53</v>
      </c>
      <c r="F167" s="43">
        <v>210</v>
      </c>
      <c r="G167" s="43">
        <v>3</v>
      </c>
      <c r="H167" s="43">
        <v>8.43</v>
      </c>
      <c r="I167" s="43">
        <v>22</v>
      </c>
      <c r="J167" s="43">
        <v>149</v>
      </c>
      <c r="K167" s="44">
        <v>82</v>
      </c>
      <c r="L167" s="43">
        <v>20.5</v>
      </c>
    </row>
    <row r="168" spans="1:12" ht="14.4" x14ac:dyDescent="0.3">
      <c r="A168" s="23"/>
      <c r="B168" s="15"/>
      <c r="C168" s="11"/>
      <c r="D168" s="7" t="s">
        <v>28</v>
      </c>
      <c r="E168" s="42" t="s">
        <v>73</v>
      </c>
      <c r="F168" s="43">
        <v>110</v>
      </c>
      <c r="G168" s="43">
        <v>13.02</v>
      </c>
      <c r="H168" s="43">
        <v>1.9</v>
      </c>
      <c r="I168" s="43">
        <v>15</v>
      </c>
      <c r="J168" s="43">
        <v>86</v>
      </c>
      <c r="K168" s="44">
        <v>239</v>
      </c>
      <c r="L168" s="43">
        <v>43.5</v>
      </c>
    </row>
    <row r="169" spans="1:12" ht="14.4" x14ac:dyDescent="0.3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4.5999999999999996</v>
      </c>
      <c r="H169" s="43">
        <v>5.7</v>
      </c>
      <c r="I169" s="43">
        <v>32.700000000000003</v>
      </c>
      <c r="J169" s="43">
        <v>200.6</v>
      </c>
      <c r="K169" s="44">
        <v>312</v>
      </c>
      <c r="L169" s="43">
        <v>26</v>
      </c>
    </row>
    <row r="170" spans="1:12" ht="14.4" x14ac:dyDescent="0.3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</v>
      </c>
      <c r="H170" s="43">
        <v>0</v>
      </c>
      <c r="I170" s="43">
        <v>22</v>
      </c>
      <c r="J170" s="43">
        <v>95</v>
      </c>
      <c r="K170" s="44"/>
      <c r="L170" s="43">
        <v>12</v>
      </c>
    </row>
    <row r="171" spans="1:12" ht="14.4" x14ac:dyDescent="0.3">
      <c r="A171" s="23"/>
      <c r="B171" s="15"/>
      <c r="C171" s="11"/>
      <c r="D171" s="7" t="s">
        <v>31</v>
      </c>
      <c r="E171" s="42" t="s">
        <v>62</v>
      </c>
      <c r="F171" s="43">
        <v>60</v>
      </c>
      <c r="G171" s="43">
        <v>1.5</v>
      </c>
      <c r="H171" s="43">
        <v>3.2</v>
      </c>
      <c r="I171" s="43">
        <v>10.5</v>
      </c>
      <c r="J171" s="43">
        <v>114</v>
      </c>
      <c r="K171" s="44"/>
      <c r="L171" s="43">
        <v>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22.119999999999997</v>
      </c>
      <c r="H175" s="19">
        <f t="shared" si="80"/>
        <v>19.23</v>
      </c>
      <c r="I175" s="19">
        <f t="shared" si="80"/>
        <v>102.2</v>
      </c>
      <c r="J175" s="19">
        <f t="shared" si="80"/>
        <v>644.6</v>
      </c>
      <c r="K175" s="25"/>
      <c r="L175" s="19">
        <f t="shared" ref="L175" si="81">SUM(L166:L174)</f>
        <v>108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1240</v>
      </c>
      <c r="G176" s="32">
        <f t="shared" ref="G176" si="82">G165+G175</f>
        <v>38.79</v>
      </c>
      <c r="H176" s="32">
        <f t="shared" ref="H176" si="83">H165+H175</f>
        <v>39.549999999999997</v>
      </c>
      <c r="I176" s="32">
        <f t="shared" ref="I176" si="84">I165+I175</f>
        <v>176.5</v>
      </c>
      <c r="J176" s="32">
        <f t="shared" ref="J176:L176" si="85">J165+J175</f>
        <v>1272.5999999999999</v>
      </c>
      <c r="K176" s="32"/>
      <c r="L176" s="32">
        <f t="shared" si="85"/>
        <v>196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5.9</v>
      </c>
      <c r="H177" s="40">
        <v>5</v>
      </c>
      <c r="I177" s="40">
        <v>39.1</v>
      </c>
      <c r="J177" s="40">
        <v>225</v>
      </c>
      <c r="K177" s="41">
        <v>302</v>
      </c>
      <c r="L177" s="40">
        <v>23</v>
      </c>
    </row>
    <row r="178" spans="1:12" ht="14.4" x14ac:dyDescent="0.3">
      <c r="A178" s="23"/>
      <c r="B178" s="15"/>
      <c r="C178" s="11"/>
      <c r="D178" s="6" t="s">
        <v>21</v>
      </c>
      <c r="E178" s="42" t="s">
        <v>74</v>
      </c>
      <c r="F178" s="43">
        <v>110</v>
      </c>
      <c r="G178" s="43">
        <v>7.3</v>
      </c>
      <c r="H178" s="43">
        <v>12.8</v>
      </c>
      <c r="I178" s="43">
        <v>11</v>
      </c>
      <c r="J178" s="43">
        <v>160</v>
      </c>
      <c r="K178" s="44">
        <v>280</v>
      </c>
      <c r="L178" s="43">
        <v>54</v>
      </c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0.02</v>
      </c>
      <c r="H179" s="43">
        <v>0</v>
      </c>
      <c r="I179" s="43">
        <v>14</v>
      </c>
      <c r="J179" s="43">
        <v>56</v>
      </c>
      <c r="K179" s="44">
        <v>376</v>
      </c>
      <c r="L179" s="43">
        <v>5</v>
      </c>
    </row>
    <row r="180" spans="1:12" ht="14.4" x14ac:dyDescent="0.3">
      <c r="A180" s="23"/>
      <c r="B180" s="15"/>
      <c r="C180" s="11"/>
      <c r="D180" s="7" t="s">
        <v>23</v>
      </c>
      <c r="E180" s="42" t="s">
        <v>62</v>
      </c>
      <c r="F180" s="43">
        <v>60</v>
      </c>
      <c r="G180" s="43">
        <v>1.5</v>
      </c>
      <c r="H180" s="43">
        <v>3.2</v>
      </c>
      <c r="I180" s="43">
        <v>10.5</v>
      </c>
      <c r="J180" s="43">
        <v>114</v>
      </c>
      <c r="K180" s="44"/>
      <c r="L180" s="43">
        <v>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14.719999999999999</v>
      </c>
      <c r="H184" s="19">
        <f t="shared" si="86"/>
        <v>21</v>
      </c>
      <c r="I184" s="19">
        <f t="shared" si="86"/>
        <v>74.599999999999994</v>
      </c>
      <c r="J184" s="19">
        <f t="shared" si="86"/>
        <v>555</v>
      </c>
      <c r="K184" s="25"/>
      <c r="L184" s="19">
        <f t="shared" ref="L184" si="87">SUM(L177:L183)</f>
        <v>88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75</v>
      </c>
      <c r="F186" s="43">
        <v>210</v>
      </c>
      <c r="G186" s="43">
        <v>8.9</v>
      </c>
      <c r="H186" s="43">
        <v>8.8000000000000007</v>
      </c>
      <c r="I186" s="43">
        <v>29</v>
      </c>
      <c r="J186" s="43">
        <v>186.4</v>
      </c>
      <c r="K186" s="44">
        <v>82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110</v>
      </c>
      <c r="G187" s="43">
        <v>7.3</v>
      </c>
      <c r="H187" s="43">
        <v>12.8</v>
      </c>
      <c r="I187" s="43">
        <v>11</v>
      </c>
      <c r="J187" s="43">
        <v>160</v>
      </c>
      <c r="K187" s="44">
        <v>280</v>
      </c>
      <c r="L187" s="43">
        <v>54</v>
      </c>
    </row>
    <row r="188" spans="1:12" ht="14.4" x14ac:dyDescent="0.3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5.9</v>
      </c>
      <c r="H188" s="43">
        <v>5</v>
      </c>
      <c r="I188" s="43">
        <v>37</v>
      </c>
      <c r="J188" s="43">
        <v>225</v>
      </c>
      <c r="K188" s="44">
        <v>302</v>
      </c>
      <c r="L188" s="43">
        <v>23</v>
      </c>
    </row>
    <row r="189" spans="1:12" ht="14.4" x14ac:dyDescent="0.3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0.2</v>
      </c>
      <c r="H189" s="43">
        <v>0</v>
      </c>
      <c r="I189" s="43">
        <v>14</v>
      </c>
      <c r="J189" s="43">
        <v>56</v>
      </c>
      <c r="K189" s="44">
        <v>376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62</v>
      </c>
      <c r="F190" s="43">
        <v>60</v>
      </c>
      <c r="G190" s="43">
        <v>1.5</v>
      </c>
      <c r="H190" s="43">
        <v>3.2</v>
      </c>
      <c r="I190" s="43">
        <v>10.5</v>
      </c>
      <c r="J190" s="43">
        <v>114</v>
      </c>
      <c r="K190" s="44"/>
      <c r="L190" s="43">
        <v>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23.8</v>
      </c>
      <c r="H194" s="19">
        <f t="shared" si="88"/>
        <v>29.8</v>
      </c>
      <c r="I194" s="19">
        <f t="shared" si="88"/>
        <v>101.5</v>
      </c>
      <c r="J194" s="19">
        <f t="shared" si="88"/>
        <v>741.4</v>
      </c>
      <c r="K194" s="25"/>
      <c r="L194" s="19">
        <f t="shared" ref="L194" si="89">SUM(L185:L193)</f>
        <v>108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1250</v>
      </c>
      <c r="G195" s="32">
        <f t="shared" ref="G195" si="90">G184+G194</f>
        <v>38.519999999999996</v>
      </c>
      <c r="H195" s="32">
        <f t="shared" ref="H195" si="91">H184+H194</f>
        <v>50.8</v>
      </c>
      <c r="I195" s="32">
        <f t="shared" ref="I195" si="92">I184+I194</f>
        <v>176.1</v>
      </c>
      <c r="J195" s="32">
        <f t="shared" ref="J195:L195" si="93">J184+J194</f>
        <v>1296.4000000000001</v>
      </c>
      <c r="K195" s="32"/>
      <c r="L195" s="32">
        <f t="shared" si="93"/>
        <v>196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43.457999999999998</v>
      </c>
      <c r="H196" s="34">
        <f t="shared" si="94"/>
        <v>43.594999999999999</v>
      </c>
      <c r="I196" s="34">
        <f t="shared" si="94"/>
        <v>183.15199999999999</v>
      </c>
      <c r="J196" s="34">
        <f t="shared" si="94"/>
        <v>1330.6280000000002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Байдарова</cp:lastModifiedBy>
  <dcterms:created xsi:type="dcterms:W3CDTF">2022-05-16T14:23:56Z</dcterms:created>
  <dcterms:modified xsi:type="dcterms:W3CDTF">2024-12-18T08:06:31Z</dcterms:modified>
</cp:coreProperties>
</file>